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Individuāli_rezultati" sheetId="1" r:id="rId1"/>
    <sheet name="Kopvērtējums" sheetId="2" r:id="rId2"/>
  </sheets>
  <definedNames/>
  <calcPr fullCalcOnLoad="1"/>
</workbook>
</file>

<file path=xl/sharedStrings.xml><?xml version="1.0" encoding="utf-8"?>
<sst xmlns="http://schemas.openxmlformats.org/spreadsheetml/2006/main" count="736" uniqueCount="202">
  <si>
    <t>Jaunietes: -58kg</t>
  </si>
  <si>
    <t>Nr.</t>
  </si>
  <si>
    <t>Vards, Uzvards</t>
  </si>
  <si>
    <t>Dz.gads</t>
  </si>
  <si>
    <t>Komanda</t>
  </si>
  <si>
    <t>Vieta</t>
  </si>
  <si>
    <t>Sievietes: -58kg</t>
  </si>
  <si>
    <t>Sievietes: +68kg</t>
  </si>
  <si>
    <t>Komandu kopvērtējums</t>
  </si>
  <si>
    <t>vieta</t>
  </si>
  <si>
    <t>Svars</t>
  </si>
  <si>
    <t>Bumba</t>
  </si>
  <si>
    <t>Punkti</t>
  </si>
  <si>
    <t>Sievietes: -63kg</t>
  </si>
  <si>
    <t>SIEVIETES</t>
  </si>
  <si>
    <t>VĪRIEŠI</t>
  </si>
  <si>
    <t>Vecumu grupa</t>
  </si>
  <si>
    <t>Svaru kat.</t>
  </si>
  <si>
    <t>85+</t>
  </si>
  <si>
    <t>stafete</t>
  </si>
  <si>
    <t>kopvērtējums</t>
  </si>
  <si>
    <t>105+</t>
  </si>
  <si>
    <t>sievietes</t>
  </si>
  <si>
    <t>jaunietes</t>
  </si>
  <si>
    <t>Jaunietes: -53kg</t>
  </si>
  <si>
    <t>Jaunietes: +63kg</t>
  </si>
  <si>
    <t>Sievietes: -68kg</t>
  </si>
  <si>
    <t>Jauniešī: -53kg</t>
  </si>
  <si>
    <t>Jauniešī: -58kg</t>
  </si>
  <si>
    <t>Jauniešī: -63kg</t>
  </si>
  <si>
    <t>Jauniešī: -68kg</t>
  </si>
  <si>
    <t>Jauniešī: -73kg</t>
  </si>
  <si>
    <t>Jauniešī: -78kg</t>
  </si>
  <si>
    <t>Jauniešī: -85kg</t>
  </si>
  <si>
    <t>Jauniešī: +85kg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</si>
  <si>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</si>
  <si>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</si>
  <si>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</si>
  <si>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</si>
  <si>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</si>
  <si>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</si>
  <si>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</si>
  <si>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</si>
  <si>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Veterāni     (sievietes 1978 dz.g.     -     vīrieši 1973 dz.g.)</t>
  </si>
  <si>
    <t>JUNIORI</t>
  </si>
  <si>
    <t>juniores</t>
  </si>
  <si>
    <t>JAUNIEŠI</t>
  </si>
  <si>
    <t>PIEAUGUŠIE</t>
  </si>
  <si>
    <t>Juniores: -58kg</t>
  </si>
  <si>
    <t>Juniores: -63kg</t>
  </si>
  <si>
    <t>Juniores: -68kg</t>
  </si>
  <si>
    <t>Juniores: +68kg</t>
  </si>
  <si>
    <t>Juniori: -63kg</t>
  </si>
  <si>
    <t>Juniori: -68kg</t>
  </si>
  <si>
    <t>Juniori: -73kg</t>
  </si>
  <si>
    <t>Juniori: -78kg</t>
  </si>
  <si>
    <t>Juniori: -85kg</t>
  </si>
  <si>
    <t>Juniori: -95kg</t>
  </si>
  <si>
    <t>Juniori: +105kg</t>
  </si>
  <si>
    <t>MARTIŅŠ CVETKOVS</t>
  </si>
  <si>
    <t>JĒKABPILS JASK</t>
  </si>
  <si>
    <t>VENTSPILS ATLANTS</t>
  </si>
  <si>
    <t>RIČARDS REINHOLDS</t>
  </si>
  <si>
    <t>VECUMNIEKU SK</t>
  </si>
  <si>
    <t>ANDREJS NAUMOVS</t>
  </si>
  <si>
    <t>SK VIĻĀNU BITĪTE</t>
  </si>
  <si>
    <t>RAIVIS GARANČS</t>
  </si>
  <si>
    <t>VIĻĀNU BITĪTE</t>
  </si>
  <si>
    <t>ARTJOMS KORNIJČUKS</t>
  </si>
  <si>
    <t>AIGARS VERJANOVS</t>
  </si>
  <si>
    <t>RUGĀJU SC</t>
  </si>
  <si>
    <t>REINIS ŠĻAJEVS</t>
  </si>
  <si>
    <t>ARTJOMS MATVEJEVS</t>
  </si>
  <si>
    <t>LAURIS CĒNIS</t>
  </si>
  <si>
    <t>ALEKSANDRS ANDREJEVS</t>
  </si>
  <si>
    <t>DPV</t>
  </si>
  <si>
    <t>ARTŪRS TOMAŠEVSKIS</t>
  </si>
  <si>
    <t>JĀNIS ZARIŅŠ</t>
  </si>
  <si>
    <t>VLADISLAVS IĻJINS</t>
  </si>
  <si>
    <t>DENISS KLAUCĀNS</t>
  </si>
  <si>
    <t>OSKARS ŠARKA</t>
  </si>
  <si>
    <t>KONSTANTINS KOZLOVSKIS</t>
  </si>
  <si>
    <t>DBT-DAUGAVPILS NOV.</t>
  </si>
  <si>
    <t>EDIJS STRUŠELS</t>
  </si>
  <si>
    <t>MĀRTIŅŠ OZOLIŅŠ</t>
  </si>
  <si>
    <t>ARTIS GRĀVĪTIS</t>
  </si>
  <si>
    <t>DĀVIS JERMACANS</t>
  </si>
  <si>
    <t>JĀNIS RIŽIJS</t>
  </si>
  <si>
    <t>RINALDS PURIŅŠ</t>
  </si>
  <si>
    <t>EMĪLS KONIŠEVS</t>
  </si>
  <si>
    <t>VADIMS POPOVIČS</t>
  </si>
  <si>
    <t>RTU</t>
  </si>
  <si>
    <t>GINTS ROMANOVSKIS</t>
  </si>
  <si>
    <t>ROBERTS KOOPS</t>
  </si>
  <si>
    <t>EDGARS MELDERIS</t>
  </si>
  <si>
    <t>INGUS LEJA</t>
  </si>
  <si>
    <t>RAITIS GIDEKS</t>
  </si>
  <si>
    <t>ANDREJS MAKUHA</t>
  </si>
  <si>
    <t>AINARS DOKĀNS</t>
  </si>
  <si>
    <t>ARTŪRS ALEKSANDRAVIČUS</t>
  </si>
  <si>
    <t>SERGEJS ARBUZOVS</t>
  </si>
  <si>
    <t>JĀNIS DOKĀNS</t>
  </si>
  <si>
    <t>EDGARS PAVLOVSKIS</t>
  </si>
  <si>
    <t>VENTSPILS TITĀNS</t>
  </si>
  <si>
    <t>ARNIS HANSONS</t>
  </si>
  <si>
    <t>JEGORS SOKOLOVS</t>
  </si>
  <si>
    <t>EDGARS GETMANČUKS</t>
  </si>
  <si>
    <t>VASILIJS GIŅKO</t>
  </si>
  <si>
    <t>ALFREDS KOKINS</t>
  </si>
  <si>
    <t>JURIS STRUŠELS</t>
  </si>
  <si>
    <t>JURIJS KOPASOVS</t>
  </si>
  <si>
    <t>STANISLAVS STAŠULANS</t>
  </si>
  <si>
    <t>ZANE VILIŠKA</t>
  </si>
  <si>
    <t>EGIJA CĒNE</t>
  </si>
  <si>
    <t>JŪLIJA ANFIMOVA</t>
  </si>
  <si>
    <t>ELĪNA SAKNE</t>
  </si>
  <si>
    <t>SINTIJA PASTARE</t>
  </si>
  <si>
    <t>SANITA PASTARE</t>
  </si>
  <si>
    <t>SANITA JUŠKEVIČA</t>
  </si>
  <si>
    <t>95+</t>
  </si>
  <si>
    <t>40-49</t>
  </si>
  <si>
    <t>85KG</t>
  </si>
  <si>
    <t>50-59</t>
  </si>
  <si>
    <t>73KG</t>
  </si>
  <si>
    <t>95KG</t>
  </si>
  <si>
    <t>60-69</t>
  </si>
  <si>
    <t>70+</t>
  </si>
  <si>
    <t>ABS.</t>
  </si>
  <si>
    <t>Garais cikls</t>
  </si>
  <si>
    <t>31.01.2015. - Svente, Daugavpils novads</t>
  </si>
  <si>
    <t>KRISTINE VĪČA</t>
  </si>
  <si>
    <t>ARINA USENKO</t>
  </si>
  <si>
    <t>KSENIJA KISLOVA</t>
  </si>
  <si>
    <t>ANNA ILIBAJEVA</t>
  </si>
  <si>
    <t>SAMANTA NAGLE</t>
  </si>
  <si>
    <t>LĪGA NIEDRE</t>
  </si>
  <si>
    <t>DAUGAVPILS NOVADS</t>
  </si>
  <si>
    <t>MĀRĪTE VĪČA</t>
  </si>
  <si>
    <t>LĪGA KONOPECKA</t>
  </si>
  <si>
    <t>VILĀNU BITĪTE</t>
  </si>
  <si>
    <t>DAUGAVPILS NOV.</t>
  </si>
  <si>
    <t>ALVIS PUTNIŅŠ</t>
  </si>
  <si>
    <t>VJAČESLAVS GABRĀNS</t>
  </si>
  <si>
    <t>DT</t>
  </si>
  <si>
    <t>ALEKSANDRS VASILJEVS</t>
  </si>
  <si>
    <t>VADIMS JEVSEJEVS</t>
  </si>
  <si>
    <t>VALENTINS LUŅS</t>
  </si>
  <si>
    <t>MAREKS JĀNIS SIVAKOVS</t>
  </si>
  <si>
    <t>RUGĀJU-JAUNGULBENE</t>
  </si>
  <si>
    <t>MIHAILS KONIŠEVSKIS</t>
  </si>
  <si>
    <t>ANDRIS GILS</t>
  </si>
  <si>
    <t>SAMIRS MORKONS</t>
  </si>
  <si>
    <t>DMITRIJS MUREVIČS</t>
  </si>
  <si>
    <t>RIHARDS DIEVAITIS</t>
  </si>
  <si>
    <t>EDGARS PRANCANS</t>
  </si>
  <si>
    <t>RUGĀJI-JAUNGULBENE</t>
  </si>
  <si>
    <t>DMITRIJS VASILJEVS</t>
  </si>
  <si>
    <t>NAURIS JERMACANS</t>
  </si>
  <si>
    <t>EDGARS KOROLS</t>
  </si>
  <si>
    <t>DMITRIJS IVANOVS</t>
  </si>
  <si>
    <t>ALDIS RUTKOVSKIS</t>
  </si>
  <si>
    <t>ALEKSEJS SEMJONOVS</t>
  </si>
  <si>
    <t>JEĻENA MALĀŠA-HOMICEVIČA</t>
  </si>
  <si>
    <t>FK BODY SPORT</t>
  </si>
  <si>
    <t>MARINA KURAČENKO</t>
  </si>
  <si>
    <t>40-50</t>
  </si>
  <si>
    <t>LR</t>
  </si>
  <si>
    <t>DAUGAVPILS TEHNIKUMS (DT)</t>
  </si>
  <si>
    <t>SK "VIĻĀNU BITĪTE"</t>
  </si>
  <si>
    <t>RUGĀJU SC - JAUNGULBENE</t>
  </si>
  <si>
    <t>SCK "VENTSPILS ATLANTS"</t>
  </si>
  <si>
    <t>SK "VENTSPILS TITĀNS"</t>
  </si>
  <si>
    <t>JEKABPILS JASK</t>
  </si>
  <si>
    <t>FITNESA KLUBS "BODY SPORT"</t>
  </si>
  <si>
    <t>12; 8</t>
  </si>
  <si>
    <t>10; 8</t>
  </si>
  <si>
    <t>12; 10</t>
  </si>
  <si>
    <t>10; 12</t>
  </si>
  <si>
    <t>12; 10; 8; 5</t>
  </si>
  <si>
    <t>8; 7</t>
  </si>
  <si>
    <t>12; 7</t>
  </si>
  <si>
    <t>II</t>
  </si>
  <si>
    <t>III</t>
  </si>
  <si>
    <t>I</t>
  </si>
  <si>
    <r>
      <t>6</t>
    </r>
    <r>
      <rPr>
        <sz val="11"/>
        <rFont val="Calibri"/>
        <family val="2"/>
      </rPr>
      <t>; 4; 3; 2</t>
    </r>
  </si>
  <si>
    <r>
      <t xml:space="preserve">130 = 3.V. = </t>
    </r>
    <r>
      <rPr>
        <sz val="11"/>
        <color indexed="10"/>
        <rFont val="Calibri"/>
        <family val="2"/>
      </rPr>
      <t>16</t>
    </r>
  </si>
  <si>
    <r>
      <t xml:space="preserve">91 = 4.V. = </t>
    </r>
    <r>
      <rPr>
        <sz val="11"/>
        <color indexed="10"/>
        <rFont val="Calibri"/>
        <family val="2"/>
      </rPr>
      <t>15</t>
    </r>
  </si>
  <si>
    <r>
      <t xml:space="preserve">132 = 2.V. = </t>
    </r>
    <r>
      <rPr>
        <sz val="11"/>
        <color indexed="10"/>
        <rFont val="Calibri"/>
        <family val="2"/>
      </rPr>
      <t>18</t>
    </r>
  </si>
  <si>
    <r>
      <t xml:space="preserve">85 = 5.V. = </t>
    </r>
    <r>
      <rPr>
        <sz val="11"/>
        <color indexed="10"/>
        <rFont val="Calibri"/>
        <family val="2"/>
      </rPr>
      <t>14</t>
    </r>
  </si>
  <si>
    <r>
      <t xml:space="preserve">139 = 1.V. = </t>
    </r>
    <r>
      <rPr>
        <sz val="11"/>
        <color indexed="10"/>
        <rFont val="Calibri"/>
        <family val="2"/>
      </rPr>
      <t>20</t>
    </r>
  </si>
  <si>
    <r>
      <t>9</t>
    </r>
    <r>
      <rPr>
        <sz val="11"/>
        <rFont val="Calibri"/>
        <family val="2"/>
      </rPr>
      <t>­10</t>
    </r>
  </si>
  <si>
    <r>
      <t xml:space="preserve">85 = 2.V. = </t>
    </r>
    <r>
      <rPr>
        <sz val="11"/>
        <color indexed="10"/>
        <rFont val="Calibri"/>
        <family val="2"/>
      </rPr>
      <t>18</t>
    </r>
  </si>
  <si>
    <r>
      <t xml:space="preserve">56 = 3.V. = </t>
    </r>
    <r>
      <rPr>
        <sz val="11"/>
        <color indexed="10"/>
        <rFont val="Calibri"/>
        <family val="2"/>
      </rPr>
      <t>16</t>
    </r>
  </si>
  <si>
    <r>
      <t xml:space="preserve">106 = 1.V. = </t>
    </r>
    <r>
      <rPr>
        <sz val="11"/>
        <color indexed="10"/>
        <rFont val="Calibri"/>
        <family val="2"/>
      </rPr>
      <t>20</t>
    </r>
  </si>
  <si>
    <r>
      <t xml:space="preserve">53 = 2.V. = </t>
    </r>
    <r>
      <rPr>
        <sz val="11"/>
        <color indexed="10"/>
        <rFont val="Calibri"/>
        <family val="2"/>
      </rPr>
      <t>18</t>
    </r>
  </si>
  <si>
    <r>
      <t xml:space="preserve">73 = 1.V. = </t>
    </r>
    <r>
      <rPr>
        <sz val="11"/>
        <color indexed="10"/>
        <rFont val="Calibri"/>
        <family val="2"/>
      </rPr>
      <t>20</t>
    </r>
  </si>
  <si>
    <r>
      <t xml:space="preserve">31 = 3.V. = </t>
    </r>
    <r>
      <rPr>
        <sz val="11"/>
        <color indexed="10"/>
        <rFont val="Calibri"/>
        <family val="2"/>
      </rPr>
      <t>16</t>
    </r>
  </si>
  <si>
    <t>Latvijas Kauss - 2015, 1.posms</t>
  </si>
  <si>
    <t>ARTŪRS ŠEVČUKS</t>
  </si>
  <si>
    <t>ALEKS GIŅKO</t>
  </si>
  <si>
    <t>ERIKS GROŠS</t>
  </si>
  <si>
    <t>VLADISLAVS TOKARENKO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</si>
</sst>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Ls&quot;\ * #,##0.0_-;\-&quot;Ls&quot;\ * #,##0.0_-;_-&quot;Ls&quot;\ * &quot;-&quot;??_-;_-@_-"/>
    <numFmt numFmtId="173" formatCode="_-&quot;Ls&quot;\ * #,##0_-;\-&quot;Ls&quot;\ * #,##0_-;_-&quot;Ls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23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6" xfId="44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4" borderId="0" xfId="44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35" borderId="59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/>
    </xf>
    <xf numFmtId="0" fontId="0" fillId="34" borderId="63" xfId="0" applyFill="1" applyBorder="1" applyAlignment="1">
      <alignment/>
    </xf>
    <xf numFmtId="0" fontId="6" fillId="34" borderId="64" xfId="0" applyFont="1" applyFill="1" applyBorder="1" applyAlignment="1">
      <alignment horizontal="center" vertical="center" wrapText="1"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2" width="4.7109375" style="3" customWidth="1"/>
    <col min="3" max="3" width="23.8515625" style="3" customWidth="1"/>
    <col min="4" max="4" width="6.8515625" style="3" customWidth="1"/>
    <col min="5" max="5" width="20.140625" style="3" customWidth="1"/>
    <col min="6" max="6" width="7.140625" style="3" customWidth="1"/>
    <col min="7" max="7" width="7.7109375" style="3" customWidth="1"/>
    <col min="8" max="8" width="11.28125" style="3" customWidth="1"/>
    <col min="9" max="9" width="9.7109375" style="3" customWidth="1"/>
    <col min="10" max="10" width="8.7109375" style="3" customWidth="1"/>
    <col min="11" max="16384" width="9.140625" style="3" customWidth="1"/>
  </cols>
  <sheetData>
    <row r="1" spans="1:11" ht="28.5" customHeight="1">
      <c r="A1" s="132" t="s">
        <v>197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0.25" customHeight="1">
      <c r="A2" s="132" t="s">
        <v>129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3.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4" s="4" customFormat="1" ht="13.5" thickBot="1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3" s="5" customFormat="1" ht="15.75" thickBot="1">
      <c r="A5" s="35" t="s">
        <v>1</v>
      </c>
      <c r="B5" s="35" t="s">
        <v>1</v>
      </c>
      <c r="C5" s="33" t="s">
        <v>2</v>
      </c>
      <c r="D5" s="33" t="s">
        <v>3</v>
      </c>
      <c r="E5" s="33" t="s">
        <v>4</v>
      </c>
      <c r="F5" s="39" t="s">
        <v>10</v>
      </c>
      <c r="G5" s="39" t="s">
        <v>11</v>
      </c>
      <c r="H5" s="39" t="s">
        <v>128</v>
      </c>
      <c r="I5" s="39" t="s">
        <v>12</v>
      </c>
      <c r="J5" s="39" t="s">
        <v>5</v>
      </c>
      <c r="K5" s="36"/>
      <c r="L5" s="36"/>
      <c r="M5" s="37"/>
    </row>
    <row r="6" spans="1:14" s="5" customFormat="1" ht="13.5" customHeight="1">
      <c r="A6" s="24">
        <v>1</v>
      </c>
      <c r="B6" s="24">
        <v>2</v>
      </c>
      <c r="C6" s="25" t="s">
        <v>130</v>
      </c>
      <c r="D6" s="25">
        <v>2001</v>
      </c>
      <c r="E6" s="41" t="s">
        <v>67</v>
      </c>
      <c r="F6" s="25">
        <v>52.6</v>
      </c>
      <c r="G6" s="25">
        <v>8</v>
      </c>
      <c r="H6" s="25">
        <v>20</v>
      </c>
      <c r="I6" s="25">
        <f>H6*0.5</f>
        <v>10</v>
      </c>
      <c r="J6" s="25">
        <v>1</v>
      </c>
      <c r="K6" s="26"/>
      <c r="L6" s="80"/>
      <c r="M6" s="26"/>
      <c r="N6" s="26"/>
    </row>
    <row r="7" spans="1:14" s="5" customFormat="1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="38" customFormat="1" ht="12" customHeight="1" thickBot="1">
      <c r="A8" s="38" t="s">
        <v>0</v>
      </c>
    </row>
    <row r="9" spans="1:13" s="5" customFormat="1" ht="15.75" thickBot="1">
      <c r="A9" s="35" t="s">
        <v>1</v>
      </c>
      <c r="B9" s="35" t="s">
        <v>1</v>
      </c>
      <c r="C9" s="33" t="s">
        <v>2</v>
      </c>
      <c r="D9" s="33" t="s">
        <v>3</v>
      </c>
      <c r="E9" s="33" t="s">
        <v>4</v>
      </c>
      <c r="F9" s="63" t="s">
        <v>10</v>
      </c>
      <c r="G9" s="63" t="s">
        <v>11</v>
      </c>
      <c r="H9" s="39" t="s">
        <v>128</v>
      </c>
      <c r="I9" s="63" t="s">
        <v>12</v>
      </c>
      <c r="J9" s="63" t="s">
        <v>5</v>
      </c>
      <c r="K9" s="36"/>
      <c r="L9" s="36"/>
      <c r="M9" s="37"/>
    </row>
    <row r="10" spans="1:14" s="5" customFormat="1" ht="12.75" customHeight="1">
      <c r="A10" s="24">
        <v>1</v>
      </c>
      <c r="B10" s="24">
        <v>3</v>
      </c>
      <c r="C10" s="28" t="s">
        <v>112</v>
      </c>
      <c r="D10" s="28">
        <v>1999</v>
      </c>
      <c r="E10" s="28" t="s">
        <v>60</v>
      </c>
      <c r="F10" s="28">
        <v>57.2</v>
      </c>
      <c r="G10" s="28">
        <v>16</v>
      </c>
      <c r="H10" s="25">
        <v>71</v>
      </c>
      <c r="I10" s="25">
        <f>H10*2</f>
        <v>142</v>
      </c>
      <c r="J10" s="25">
        <v>1</v>
      </c>
      <c r="K10" s="26"/>
      <c r="L10" s="32"/>
      <c r="M10" s="26"/>
      <c r="N10" s="26"/>
    </row>
    <row r="11" spans="1:14" s="5" customFormat="1" ht="12.75">
      <c r="A11" s="27">
        <v>1</v>
      </c>
      <c r="B11" s="27">
        <v>4</v>
      </c>
      <c r="C11" s="28" t="s">
        <v>131</v>
      </c>
      <c r="D11" s="28">
        <v>1999</v>
      </c>
      <c r="E11" s="28" t="s">
        <v>61</v>
      </c>
      <c r="F11" s="28">
        <v>56.7</v>
      </c>
      <c r="G11" s="28">
        <v>8</v>
      </c>
      <c r="H11" s="28">
        <v>110</v>
      </c>
      <c r="I11" s="25">
        <f>H11*0.5</f>
        <v>55</v>
      </c>
      <c r="J11" s="28">
        <v>2</v>
      </c>
      <c r="K11" s="26"/>
      <c r="L11" s="26"/>
      <c r="M11" s="26"/>
      <c r="N11" s="26"/>
    </row>
    <row r="12" spans="1:14" s="5" customFormat="1" ht="12.75">
      <c r="A12" s="27">
        <v>1</v>
      </c>
      <c r="B12" s="27">
        <v>5</v>
      </c>
      <c r="C12" s="28" t="s">
        <v>133</v>
      </c>
      <c r="D12" s="28">
        <v>1998</v>
      </c>
      <c r="E12" s="28" t="s">
        <v>61</v>
      </c>
      <c r="F12" s="28">
        <v>57</v>
      </c>
      <c r="G12" s="28">
        <v>8</v>
      </c>
      <c r="H12" s="28">
        <v>80</v>
      </c>
      <c r="I12" s="25">
        <f>H12*0.5</f>
        <v>40</v>
      </c>
      <c r="J12" s="28">
        <v>3</v>
      </c>
      <c r="K12" s="26"/>
      <c r="L12" s="26"/>
      <c r="M12" s="26"/>
      <c r="N12" s="26"/>
    </row>
    <row r="13" spans="1:14" s="5" customFormat="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s="5" customFormat="1" ht="13.5" thickBot="1">
      <c r="A14" s="38" t="s">
        <v>25</v>
      </c>
      <c r="B14" s="3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s="5" customFormat="1" ht="15.75" thickBot="1">
      <c r="A15" s="35" t="s">
        <v>1</v>
      </c>
      <c r="B15" s="35" t="s">
        <v>1</v>
      </c>
      <c r="C15" s="33" t="s">
        <v>2</v>
      </c>
      <c r="D15" s="33" t="s">
        <v>3</v>
      </c>
      <c r="E15" s="33" t="s">
        <v>4</v>
      </c>
      <c r="F15" s="39" t="s">
        <v>10</v>
      </c>
      <c r="G15" s="39" t="s">
        <v>11</v>
      </c>
      <c r="H15" s="39" t="s">
        <v>128</v>
      </c>
      <c r="I15" s="39" t="s">
        <v>12</v>
      </c>
      <c r="J15" s="39" t="s">
        <v>5</v>
      </c>
      <c r="K15" s="32"/>
      <c r="L15" s="32"/>
      <c r="M15" s="26"/>
      <c r="N15" s="26"/>
    </row>
    <row r="16" spans="1:14" s="5" customFormat="1" ht="12.75" customHeight="1">
      <c r="A16" s="24">
        <v>1</v>
      </c>
      <c r="B16" s="24">
        <v>6</v>
      </c>
      <c r="C16" s="25" t="s">
        <v>164</v>
      </c>
      <c r="D16" s="25">
        <v>1999</v>
      </c>
      <c r="E16" s="25" t="s">
        <v>103</v>
      </c>
      <c r="F16" s="25">
        <v>68.7</v>
      </c>
      <c r="G16" s="25">
        <v>12</v>
      </c>
      <c r="H16" s="25">
        <v>20</v>
      </c>
      <c r="I16" s="25">
        <f>H16</f>
        <v>20</v>
      </c>
      <c r="J16" s="25">
        <v>4</v>
      </c>
      <c r="K16" s="26"/>
      <c r="L16" s="32"/>
      <c r="M16" s="26"/>
      <c r="N16" s="26"/>
    </row>
    <row r="17" spans="1:14" s="5" customFormat="1" ht="12.75" customHeight="1">
      <c r="A17" s="24">
        <v>2</v>
      </c>
      <c r="B17" s="24">
        <v>1</v>
      </c>
      <c r="C17" s="25" t="s">
        <v>113</v>
      </c>
      <c r="D17" s="25">
        <v>1997</v>
      </c>
      <c r="E17" s="25" t="s">
        <v>63</v>
      </c>
      <c r="F17" s="25">
        <v>85.6</v>
      </c>
      <c r="G17" s="25">
        <v>12</v>
      </c>
      <c r="H17" s="25">
        <v>86</v>
      </c>
      <c r="I17" s="25">
        <f>H17</f>
        <v>86</v>
      </c>
      <c r="J17" s="25">
        <v>1</v>
      </c>
      <c r="K17" s="26"/>
      <c r="L17" s="32"/>
      <c r="M17" s="26"/>
      <c r="N17" s="26"/>
    </row>
    <row r="18" spans="1:14" s="5" customFormat="1" ht="12.75">
      <c r="A18" s="27">
        <v>2</v>
      </c>
      <c r="B18" s="27">
        <v>2</v>
      </c>
      <c r="C18" s="25" t="s">
        <v>134</v>
      </c>
      <c r="D18" s="25">
        <v>1999</v>
      </c>
      <c r="E18" s="41" t="s">
        <v>67</v>
      </c>
      <c r="F18" s="25">
        <v>67.7</v>
      </c>
      <c r="G18" s="25">
        <v>12</v>
      </c>
      <c r="H18" s="28">
        <v>24</v>
      </c>
      <c r="I18" s="25">
        <f>H18</f>
        <v>24</v>
      </c>
      <c r="J18" s="28">
        <v>3</v>
      </c>
      <c r="K18" s="26"/>
      <c r="L18" s="26"/>
      <c r="M18" s="26"/>
      <c r="N18" s="26"/>
    </row>
    <row r="19" spans="1:14" s="5" customFormat="1" ht="12.75">
      <c r="A19" s="27">
        <v>2</v>
      </c>
      <c r="B19" s="27">
        <v>3</v>
      </c>
      <c r="C19" s="28" t="s">
        <v>135</v>
      </c>
      <c r="D19" s="28">
        <v>1997</v>
      </c>
      <c r="E19" s="28" t="s">
        <v>70</v>
      </c>
      <c r="F19" s="28">
        <v>68.2</v>
      </c>
      <c r="G19" s="28">
        <v>12</v>
      </c>
      <c r="H19" s="28">
        <v>79</v>
      </c>
      <c r="I19" s="25">
        <f>H19</f>
        <v>79</v>
      </c>
      <c r="J19" s="28">
        <v>2</v>
      </c>
      <c r="K19" s="26"/>
      <c r="L19" s="26"/>
      <c r="M19" s="26"/>
      <c r="N19" s="26"/>
    </row>
    <row r="20" spans="1:14" s="5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s="5" customFormat="1" ht="12.75">
      <c r="A21" s="26"/>
      <c r="B21" s="26"/>
      <c r="C21" s="26"/>
      <c r="D21" s="26"/>
      <c r="E21" s="54"/>
      <c r="F21" s="26"/>
      <c r="G21" s="26"/>
      <c r="H21" s="26"/>
      <c r="I21" s="26"/>
      <c r="J21" s="26"/>
      <c r="K21" s="26"/>
      <c r="L21" s="26"/>
      <c r="M21" s="26"/>
      <c r="N21" s="26"/>
    </row>
    <row r="22" spans="1:14" s="5" customFormat="1" ht="13.5" thickBot="1">
      <c r="A22" s="38" t="s">
        <v>48</v>
      </c>
      <c r="B22" s="38"/>
      <c r="C22" s="31"/>
      <c r="D22" s="31"/>
      <c r="E22" s="31"/>
      <c r="F22" s="31"/>
      <c r="G22" s="31"/>
      <c r="H22" s="31"/>
      <c r="I22" s="31"/>
      <c r="J22" s="31"/>
      <c r="K22" s="31"/>
      <c r="L22" s="26"/>
      <c r="M22" s="26"/>
      <c r="N22" s="26"/>
    </row>
    <row r="23" spans="1:14" s="38" customFormat="1" ht="15.75" thickBot="1">
      <c r="A23" s="35" t="s">
        <v>1</v>
      </c>
      <c r="B23" s="35" t="s">
        <v>1</v>
      </c>
      <c r="C23" s="33" t="s">
        <v>2</v>
      </c>
      <c r="D23" s="33" t="s">
        <v>3</v>
      </c>
      <c r="E23" s="33" t="s">
        <v>4</v>
      </c>
      <c r="F23" s="39" t="s">
        <v>10</v>
      </c>
      <c r="G23" s="39" t="s">
        <v>11</v>
      </c>
      <c r="H23" s="39" t="s">
        <v>128</v>
      </c>
      <c r="I23" s="39" t="s">
        <v>12</v>
      </c>
      <c r="J23" s="39" t="s">
        <v>5</v>
      </c>
      <c r="K23" s="32"/>
      <c r="L23" s="31"/>
      <c r="M23" s="31"/>
      <c r="N23" s="31"/>
    </row>
    <row r="24" spans="1:14" s="5" customFormat="1" ht="12.75" customHeight="1">
      <c r="A24" s="24">
        <v>2</v>
      </c>
      <c r="B24" s="24">
        <v>4</v>
      </c>
      <c r="C24" s="25" t="s">
        <v>132</v>
      </c>
      <c r="D24" s="25">
        <v>1996</v>
      </c>
      <c r="E24" s="25" t="s">
        <v>136</v>
      </c>
      <c r="F24" s="25">
        <v>49.3</v>
      </c>
      <c r="G24" s="25">
        <v>12</v>
      </c>
      <c r="H24" s="25">
        <v>80</v>
      </c>
      <c r="I24" s="25">
        <f>H24*0.5</f>
        <v>40</v>
      </c>
      <c r="J24" s="25">
        <v>2</v>
      </c>
      <c r="K24" s="26"/>
      <c r="L24" s="32"/>
      <c r="M24" s="26"/>
      <c r="N24" s="26"/>
    </row>
    <row r="25" spans="1:14" s="5" customFormat="1" ht="12.75" customHeight="1">
      <c r="A25" s="81"/>
      <c r="B25" s="81"/>
      <c r="C25" s="82" t="s">
        <v>112</v>
      </c>
      <c r="D25" s="82">
        <v>1999</v>
      </c>
      <c r="E25" s="82" t="s">
        <v>60</v>
      </c>
      <c r="F25" s="82">
        <v>57.2</v>
      </c>
      <c r="G25" s="82">
        <v>16</v>
      </c>
      <c r="H25" s="83">
        <v>71</v>
      </c>
      <c r="I25" s="83">
        <f>H25</f>
        <v>71</v>
      </c>
      <c r="J25" s="83">
        <v>1</v>
      </c>
      <c r="K25" s="26"/>
      <c r="L25" s="32"/>
      <c r="M25" s="26"/>
      <c r="N25" s="26"/>
    </row>
    <row r="26" spans="1:14" s="5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5" customFormat="1" ht="13.5" thickBot="1">
      <c r="A27" s="38" t="s">
        <v>49</v>
      </c>
      <c r="B27" s="3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s="5" customFormat="1" ht="15.75" thickBot="1">
      <c r="A28" s="35" t="s">
        <v>1</v>
      </c>
      <c r="B28" s="35" t="s">
        <v>1</v>
      </c>
      <c r="C28" s="33" t="s">
        <v>2</v>
      </c>
      <c r="D28" s="33" t="s">
        <v>3</v>
      </c>
      <c r="E28" s="33" t="s">
        <v>4</v>
      </c>
      <c r="F28" s="39" t="s">
        <v>10</v>
      </c>
      <c r="G28" s="39" t="s">
        <v>11</v>
      </c>
      <c r="H28" s="39" t="s">
        <v>128</v>
      </c>
      <c r="I28" s="39" t="s">
        <v>12</v>
      </c>
      <c r="J28" s="39" t="s">
        <v>5</v>
      </c>
      <c r="K28" s="32"/>
      <c r="L28" s="32"/>
      <c r="M28" s="26"/>
      <c r="N28" s="26"/>
    </row>
    <row r="29" spans="1:14" s="5" customFormat="1" ht="12.75">
      <c r="A29" s="27">
        <v>2</v>
      </c>
      <c r="B29" s="27">
        <v>5</v>
      </c>
      <c r="C29" s="28" t="s">
        <v>115</v>
      </c>
      <c r="D29" s="28">
        <v>1995</v>
      </c>
      <c r="E29" s="28" t="s">
        <v>63</v>
      </c>
      <c r="F29" s="28">
        <v>58.2</v>
      </c>
      <c r="G29" s="28">
        <v>12</v>
      </c>
      <c r="H29" s="28">
        <v>50</v>
      </c>
      <c r="I29" s="25">
        <f>H29*0.5</f>
        <v>25</v>
      </c>
      <c r="J29" s="28">
        <v>1</v>
      </c>
      <c r="K29" s="26"/>
      <c r="L29" s="26"/>
      <c r="M29" s="26"/>
      <c r="N29" s="26"/>
    </row>
    <row r="30" spans="1:14" s="5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5" customFormat="1" ht="13.5" thickBot="1">
      <c r="A31" s="38" t="s">
        <v>50</v>
      </c>
      <c r="B31" s="3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s="5" customFormat="1" ht="15.75" thickBot="1">
      <c r="A32" s="35" t="s">
        <v>1</v>
      </c>
      <c r="B32" s="35" t="s">
        <v>1</v>
      </c>
      <c r="C32" s="33" t="s">
        <v>2</v>
      </c>
      <c r="D32" s="33" t="s">
        <v>3</v>
      </c>
      <c r="E32" s="33" t="s">
        <v>4</v>
      </c>
      <c r="F32" s="39" t="s">
        <v>10</v>
      </c>
      <c r="G32" s="39" t="s">
        <v>11</v>
      </c>
      <c r="H32" s="39" t="s">
        <v>128</v>
      </c>
      <c r="I32" s="39" t="s">
        <v>12</v>
      </c>
      <c r="J32" s="42" t="s">
        <v>5</v>
      </c>
      <c r="K32" s="43"/>
      <c r="L32" s="32"/>
      <c r="M32" s="26"/>
      <c r="N32" s="26"/>
    </row>
    <row r="33" spans="1:14" s="5" customFormat="1" ht="12.75">
      <c r="A33" s="84"/>
      <c r="B33" s="84"/>
      <c r="C33" s="83" t="s">
        <v>134</v>
      </c>
      <c r="D33" s="83">
        <v>1999</v>
      </c>
      <c r="E33" s="85" t="s">
        <v>67</v>
      </c>
      <c r="F33" s="83">
        <v>67.7</v>
      </c>
      <c r="G33" s="83">
        <v>12</v>
      </c>
      <c r="H33" s="82">
        <v>24</v>
      </c>
      <c r="I33" s="83">
        <f>H33*0.5</f>
        <v>12</v>
      </c>
      <c r="J33" s="82">
        <v>1</v>
      </c>
      <c r="K33" s="26"/>
      <c r="L33" s="26"/>
      <c r="M33" s="26"/>
      <c r="N33" s="26"/>
    </row>
    <row r="34" spans="1:14" s="5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5" customFormat="1" ht="13.5" thickBot="1">
      <c r="A35" s="38" t="s">
        <v>51</v>
      </c>
      <c r="B35" s="3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s="5" customFormat="1" ht="15.75" thickBot="1">
      <c r="A36" s="35" t="s">
        <v>1</v>
      </c>
      <c r="B36" s="35" t="s">
        <v>1</v>
      </c>
      <c r="C36" s="33" t="s">
        <v>2</v>
      </c>
      <c r="D36" s="33" t="s">
        <v>3</v>
      </c>
      <c r="E36" s="33" t="s">
        <v>4</v>
      </c>
      <c r="F36" s="39" t="s">
        <v>10</v>
      </c>
      <c r="G36" s="39" t="s">
        <v>11</v>
      </c>
      <c r="H36" s="39" t="s">
        <v>128</v>
      </c>
      <c r="I36" s="39" t="s">
        <v>12</v>
      </c>
      <c r="J36" s="39" t="s">
        <v>5</v>
      </c>
      <c r="K36" s="32"/>
      <c r="L36" s="32"/>
      <c r="M36" s="26"/>
      <c r="N36" s="26"/>
    </row>
    <row r="37" spans="1:14" s="5" customFormat="1" ht="12.75">
      <c r="A37" s="27">
        <v>2</v>
      </c>
      <c r="B37" s="27">
        <v>6</v>
      </c>
      <c r="C37" s="28" t="s">
        <v>117</v>
      </c>
      <c r="D37" s="28">
        <v>1994</v>
      </c>
      <c r="E37" s="28" t="s">
        <v>70</v>
      </c>
      <c r="F37" s="28">
        <v>73.2</v>
      </c>
      <c r="G37" s="28">
        <v>24</v>
      </c>
      <c r="H37" s="28">
        <v>91</v>
      </c>
      <c r="I37" s="25">
        <f>H37*2</f>
        <v>182</v>
      </c>
      <c r="J37" s="28">
        <v>1</v>
      </c>
      <c r="K37" s="64" t="s">
        <v>166</v>
      </c>
      <c r="L37" s="26"/>
      <c r="M37" s="26"/>
      <c r="N37" s="26"/>
    </row>
    <row r="38" spans="1:14" s="5" customFormat="1" ht="12.75" customHeight="1">
      <c r="A38" s="81"/>
      <c r="B38" s="81"/>
      <c r="C38" s="83" t="s">
        <v>164</v>
      </c>
      <c r="D38" s="83">
        <v>1999</v>
      </c>
      <c r="E38" s="83" t="s">
        <v>103</v>
      </c>
      <c r="F38" s="83">
        <v>68.7</v>
      </c>
      <c r="G38" s="83">
        <v>12</v>
      </c>
      <c r="H38" s="83">
        <v>20</v>
      </c>
      <c r="I38" s="83">
        <f>H38</f>
        <v>20</v>
      </c>
      <c r="J38" s="83">
        <v>4</v>
      </c>
      <c r="K38" s="26"/>
      <c r="L38" s="32"/>
      <c r="M38" s="26"/>
      <c r="N38" s="26"/>
    </row>
    <row r="39" spans="1:14" s="5" customFormat="1" ht="12.75" customHeight="1">
      <c r="A39" s="81"/>
      <c r="B39" s="81"/>
      <c r="C39" s="83" t="s">
        <v>113</v>
      </c>
      <c r="D39" s="83">
        <v>1997</v>
      </c>
      <c r="E39" s="83" t="s">
        <v>63</v>
      </c>
      <c r="F39" s="83">
        <v>85.6</v>
      </c>
      <c r="G39" s="83">
        <v>12</v>
      </c>
      <c r="H39" s="83">
        <v>86</v>
      </c>
      <c r="I39" s="83">
        <f>H39*0.5</f>
        <v>43</v>
      </c>
      <c r="J39" s="83">
        <v>2</v>
      </c>
      <c r="K39" s="26"/>
      <c r="L39" s="32"/>
      <c r="M39" s="26"/>
      <c r="N39" s="26"/>
    </row>
    <row r="40" spans="1:14" s="5" customFormat="1" ht="12.75">
      <c r="A40" s="84"/>
      <c r="B40" s="84"/>
      <c r="C40" s="82" t="s">
        <v>135</v>
      </c>
      <c r="D40" s="82">
        <v>1997</v>
      </c>
      <c r="E40" s="82" t="s">
        <v>70</v>
      </c>
      <c r="F40" s="82">
        <v>68.2</v>
      </c>
      <c r="G40" s="82">
        <v>12</v>
      </c>
      <c r="H40" s="82">
        <v>79</v>
      </c>
      <c r="I40" s="83">
        <f>H40*0.5</f>
        <v>39.5</v>
      </c>
      <c r="J40" s="82">
        <v>3</v>
      </c>
      <c r="K40" s="26"/>
      <c r="L40" s="26"/>
      <c r="M40" s="26"/>
      <c r="N40" s="26"/>
    </row>
    <row r="41" spans="1:14" s="5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s="5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s="5" customFormat="1" ht="13.5" thickBot="1">
      <c r="A43" s="38" t="s">
        <v>6</v>
      </c>
      <c r="B43" s="38"/>
      <c r="C43" s="31"/>
      <c r="D43" s="31"/>
      <c r="E43" s="31"/>
      <c r="F43" s="31"/>
      <c r="G43" s="31"/>
      <c r="H43" s="31"/>
      <c r="I43" s="31"/>
      <c r="J43" s="31"/>
      <c r="K43" s="31"/>
      <c r="L43" s="26"/>
      <c r="M43" s="26"/>
      <c r="N43" s="26"/>
    </row>
    <row r="44" spans="1:14" s="38" customFormat="1" ht="15.75" thickBot="1">
      <c r="A44" s="35" t="s">
        <v>1</v>
      </c>
      <c r="B44" s="35" t="s">
        <v>1</v>
      </c>
      <c r="C44" s="33" t="s">
        <v>2</v>
      </c>
      <c r="D44" s="33" t="s">
        <v>3</v>
      </c>
      <c r="E44" s="33" t="s">
        <v>4</v>
      </c>
      <c r="F44" s="39" t="s">
        <v>10</v>
      </c>
      <c r="G44" s="39" t="s">
        <v>11</v>
      </c>
      <c r="H44" s="39" t="s">
        <v>128</v>
      </c>
      <c r="I44" s="39" t="s">
        <v>12</v>
      </c>
      <c r="J44" s="39" t="s">
        <v>5</v>
      </c>
      <c r="K44" s="32"/>
      <c r="L44" s="31"/>
      <c r="M44" s="31"/>
      <c r="N44" s="31"/>
    </row>
    <row r="45" spans="1:14" s="5" customFormat="1" ht="12.75">
      <c r="A45" s="24">
        <v>3</v>
      </c>
      <c r="B45" s="24">
        <v>1</v>
      </c>
      <c r="C45" s="62" t="s">
        <v>114</v>
      </c>
      <c r="D45" s="62">
        <v>1992</v>
      </c>
      <c r="E45" s="62" t="s">
        <v>91</v>
      </c>
      <c r="F45" s="62">
        <v>46.5</v>
      </c>
      <c r="G45" s="25">
        <v>12</v>
      </c>
      <c r="H45" s="25">
        <v>61</v>
      </c>
      <c r="I45" s="25">
        <f>H45*0.5</f>
        <v>30.5</v>
      </c>
      <c r="J45" s="44">
        <v>2</v>
      </c>
      <c r="K45" s="29"/>
      <c r="L45" s="26"/>
      <c r="M45" s="26"/>
      <c r="N45" s="26"/>
    </row>
    <row r="46" spans="1:14" s="5" customFormat="1" ht="12.75" customHeight="1">
      <c r="A46" s="81"/>
      <c r="B46" s="81"/>
      <c r="C46" s="83" t="s">
        <v>132</v>
      </c>
      <c r="D46" s="83">
        <v>1996</v>
      </c>
      <c r="E46" s="83" t="s">
        <v>136</v>
      </c>
      <c r="F46" s="83">
        <v>49.3</v>
      </c>
      <c r="G46" s="83">
        <v>12</v>
      </c>
      <c r="H46" s="83">
        <v>80</v>
      </c>
      <c r="I46" s="83">
        <f>H46*0.5</f>
        <v>40</v>
      </c>
      <c r="J46" s="83">
        <v>1</v>
      </c>
      <c r="K46" s="26"/>
      <c r="L46" s="32"/>
      <c r="M46" s="26"/>
      <c r="N46" s="26"/>
    </row>
    <row r="47" spans="1:14" s="5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5" customFormat="1" ht="13.5" thickBot="1">
      <c r="A48" s="38" t="s">
        <v>13</v>
      </c>
      <c r="B48" s="38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s="5" customFormat="1" ht="15.75" thickBot="1">
      <c r="A49" s="35" t="s">
        <v>1</v>
      </c>
      <c r="B49" s="35" t="s">
        <v>1</v>
      </c>
      <c r="C49" s="33" t="s">
        <v>2</v>
      </c>
      <c r="D49" s="33" t="s">
        <v>3</v>
      </c>
      <c r="E49" s="33" t="s">
        <v>4</v>
      </c>
      <c r="F49" s="39" t="s">
        <v>10</v>
      </c>
      <c r="G49" s="39" t="s">
        <v>11</v>
      </c>
      <c r="H49" s="39" t="s">
        <v>128</v>
      </c>
      <c r="I49" s="39" t="s">
        <v>12</v>
      </c>
      <c r="J49" s="39" t="s">
        <v>5</v>
      </c>
      <c r="K49" s="32"/>
      <c r="L49" s="32"/>
      <c r="M49" s="26"/>
      <c r="N49" s="26"/>
    </row>
    <row r="50" spans="1:14" s="5" customFormat="1" ht="12.75">
      <c r="A50" s="84"/>
      <c r="B50" s="84"/>
      <c r="C50" s="82" t="s">
        <v>115</v>
      </c>
      <c r="D50" s="82">
        <v>1995</v>
      </c>
      <c r="E50" s="82" t="s">
        <v>63</v>
      </c>
      <c r="F50" s="82">
        <v>58.2</v>
      </c>
      <c r="G50" s="82">
        <v>12</v>
      </c>
      <c r="H50" s="82">
        <v>50</v>
      </c>
      <c r="I50" s="83">
        <f>H50*0.5</f>
        <v>25</v>
      </c>
      <c r="J50" s="82">
        <v>1</v>
      </c>
      <c r="K50" s="26"/>
      <c r="L50" s="26"/>
      <c r="M50" s="26"/>
      <c r="N50" s="26"/>
    </row>
    <row r="51" spans="1:11" s="5" customFormat="1" ht="12.75">
      <c r="A51" s="27">
        <v>3</v>
      </c>
      <c r="B51" s="27">
        <v>2</v>
      </c>
      <c r="C51" s="28" t="s">
        <v>162</v>
      </c>
      <c r="D51" s="28">
        <v>1975</v>
      </c>
      <c r="E51" s="28" t="s">
        <v>163</v>
      </c>
      <c r="F51" s="28">
        <v>61.5</v>
      </c>
      <c r="G51" s="28">
        <v>12</v>
      </c>
      <c r="H51" s="28">
        <v>40</v>
      </c>
      <c r="I51" s="28">
        <f>H51/2</f>
        <v>20</v>
      </c>
      <c r="J51" s="28">
        <v>2</v>
      </c>
      <c r="K51" s="26"/>
    </row>
    <row r="52" spans="1:14" s="5" customFormat="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s="5" customFormat="1" ht="13.5" thickBot="1">
      <c r="A53" s="38" t="s">
        <v>26</v>
      </c>
      <c r="B53" s="38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s="5" customFormat="1" ht="15.75" thickBot="1">
      <c r="A54" s="35" t="s">
        <v>1</v>
      </c>
      <c r="B54" s="35" t="s">
        <v>1</v>
      </c>
      <c r="C54" s="33" t="s">
        <v>2</v>
      </c>
      <c r="D54" s="33" t="s">
        <v>3</v>
      </c>
      <c r="E54" s="33" t="s">
        <v>4</v>
      </c>
      <c r="F54" s="39" t="s">
        <v>10</v>
      </c>
      <c r="G54" s="39" t="s">
        <v>11</v>
      </c>
      <c r="H54" s="39" t="s">
        <v>128</v>
      </c>
      <c r="I54" s="39" t="s">
        <v>12</v>
      </c>
      <c r="J54" s="42" t="s">
        <v>5</v>
      </c>
      <c r="K54" s="43"/>
      <c r="L54" s="32"/>
      <c r="M54" s="26"/>
      <c r="N54" s="26"/>
    </row>
    <row r="55" spans="1:14" s="5" customFormat="1" ht="12.75">
      <c r="A55" s="24">
        <v>3</v>
      </c>
      <c r="B55" s="24">
        <v>3</v>
      </c>
      <c r="C55" s="25" t="s">
        <v>137</v>
      </c>
      <c r="D55" s="25">
        <v>1975</v>
      </c>
      <c r="E55" s="25" t="s">
        <v>67</v>
      </c>
      <c r="F55" s="25">
        <v>65.6</v>
      </c>
      <c r="G55" s="25">
        <v>12</v>
      </c>
      <c r="H55" s="25">
        <v>44</v>
      </c>
      <c r="I55" s="25">
        <f>H55*0.5</f>
        <v>22</v>
      </c>
      <c r="J55" s="44">
        <v>2</v>
      </c>
      <c r="K55" s="29"/>
      <c r="L55" s="26"/>
      <c r="M55" s="26"/>
      <c r="N55" s="26"/>
    </row>
    <row r="56" spans="1:14" s="5" customFormat="1" ht="12.75">
      <c r="A56" s="24">
        <v>3</v>
      </c>
      <c r="B56" s="24">
        <v>4</v>
      </c>
      <c r="C56" s="25" t="s">
        <v>116</v>
      </c>
      <c r="D56" s="25">
        <v>1992</v>
      </c>
      <c r="E56" s="25" t="s">
        <v>91</v>
      </c>
      <c r="F56" s="25">
        <v>66.5</v>
      </c>
      <c r="G56" s="25">
        <v>24</v>
      </c>
      <c r="H56" s="25">
        <v>100</v>
      </c>
      <c r="I56" s="25">
        <f>H56*2</f>
        <v>200</v>
      </c>
      <c r="J56" s="44">
        <v>1</v>
      </c>
      <c r="K56" s="112" t="s">
        <v>166</v>
      </c>
      <c r="L56" s="26"/>
      <c r="M56" s="26"/>
      <c r="N56" s="26"/>
    </row>
    <row r="57" spans="1:14" s="5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64"/>
      <c r="L57" s="26"/>
      <c r="M57" s="26"/>
      <c r="N57" s="26"/>
    </row>
    <row r="58" spans="1:14" s="5" customFormat="1" ht="13.5" thickBot="1">
      <c r="A58" s="38" t="s">
        <v>7</v>
      </c>
      <c r="B58" s="38"/>
      <c r="C58" s="31"/>
      <c r="D58" s="31"/>
      <c r="E58" s="31"/>
      <c r="F58" s="31"/>
      <c r="G58" s="31"/>
      <c r="H58" s="31"/>
      <c r="I58" s="31"/>
      <c r="J58" s="31"/>
      <c r="K58" s="113"/>
      <c r="L58" s="31"/>
      <c r="M58" s="31"/>
      <c r="N58" s="31"/>
    </row>
    <row r="59" spans="1:14" s="5" customFormat="1" ht="15.75" thickBot="1">
      <c r="A59" s="35" t="s">
        <v>1</v>
      </c>
      <c r="B59" s="35" t="s">
        <v>1</v>
      </c>
      <c r="C59" s="33" t="s">
        <v>2</v>
      </c>
      <c r="D59" s="33" t="s">
        <v>3</v>
      </c>
      <c r="E59" s="33" t="s">
        <v>4</v>
      </c>
      <c r="F59" s="39" t="s">
        <v>10</v>
      </c>
      <c r="G59" s="39" t="s">
        <v>11</v>
      </c>
      <c r="H59" s="39" t="s">
        <v>128</v>
      </c>
      <c r="I59" s="39" t="s">
        <v>12</v>
      </c>
      <c r="J59" s="42" t="s">
        <v>5</v>
      </c>
      <c r="K59" s="114"/>
      <c r="L59" s="32"/>
      <c r="M59" s="26"/>
      <c r="N59" s="26"/>
    </row>
    <row r="60" spans="1:14" s="5" customFormat="1" ht="12.75">
      <c r="A60" s="24">
        <v>3</v>
      </c>
      <c r="B60" s="24">
        <v>5</v>
      </c>
      <c r="C60" s="25" t="s">
        <v>138</v>
      </c>
      <c r="D60" s="25">
        <v>1985</v>
      </c>
      <c r="E60" s="25" t="s">
        <v>139</v>
      </c>
      <c r="F60" s="25">
        <v>103</v>
      </c>
      <c r="G60" s="25">
        <v>16</v>
      </c>
      <c r="H60" s="25">
        <v>30</v>
      </c>
      <c r="I60" s="25">
        <f>H60</f>
        <v>30</v>
      </c>
      <c r="J60" s="44">
        <v>3</v>
      </c>
      <c r="K60" s="112"/>
      <c r="L60" s="26"/>
      <c r="M60" s="26"/>
      <c r="N60" s="26"/>
    </row>
    <row r="61" spans="1:14" s="5" customFormat="1" ht="12.75">
      <c r="A61" s="24">
        <v>3</v>
      </c>
      <c r="B61" s="24">
        <v>6</v>
      </c>
      <c r="C61" s="25" t="s">
        <v>118</v>
      </c>
      <c r="D61" s="25">
        <v>1974</v>
      </c>
      <c r="E61" s="25" t="s">
        <v>63</v>
      </c>
      <c r="F61" s="25">
        <v>82.1</v>
      </c>
      <c r="G61" s="25">
        <v>12</v>
      </c>
      <c r="H61" s="25">
        <v>100</v>
      </c>
      <c r="I61" s="25">
        <f>H61*0.5</f>
        <v>50</v>
      </c>
      <c r="J61" s="44">
        <v>2</v>
      </c>
      <c r="K61" s="112"/>
      <c r="L61" s="26"/>
      <c r="M61" s="26"/>
      <c r="N61" s="26"/>
    </row>
    <row r="62" spans="1:14" s="5" customFormat="1" ht="12.75">
      <c r="A62" s="84"/>
      <c r="B62" s="84"/>
      <c r="C62" s="82" t="s">
        <v>117</v>
      </c>
      <c r="D62" s="82">
        <v>1994</v>
      </c>
      <c r="E62" s="82" t="s">
        <v>70</v>
      </c>
      <c r="F62" s="82">
        <v>73.2</v>
      </c>
      <c r="G62" s="82">
        <v>24</v>
      </c>
      <c r="H62" s="82">
        <v>91</v>
      </c>
      <c r="I62" s="83">
        <f>H62*2</f>
        <v>182</v>
      </c>
      <c r="J62" s="82">
        <v>1</v>
      </c>
      <c r="K62" s="64" t="s">
        <v>166</v>
      </c>
      <c r="L62" s="26"/>
      <c r="M62" s="26"/>
      <c r="N62" s="26"/>
    </row>
    <row r="63" spans="1:14" s="5" customFormat="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64"/>
      <c r="L63" s="26"/>
      <c r="M63" s="26"/>
      <c r="N63" s="26"/>
    </row>
    <row r="64" spans="1:14" s="5" customFormat="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0" s="5" customFormat="1" ht="13.5" thickBot="1">
      <c r="A65" s="38" t="s">
        <v>27</v>
      </c>
      <c r="B65" s="38"/>
      <c r="C65" s="31"/>
      <c r="D65" s="31"/>
      <c r="E65" s="31"/>
      <c r="F65" s="31"/>
      <c r="G65" s="31"/>
      <c r="H65" s="31"/>
      <c r="I65" s="31"/>
      <c r="J65" s="26"/>
    </row>
    <row r="66" spans="1:10" s="5" customFormat="1" ht="15.75" thickBot="1">
      <c r="A66" s="33" t="s">
        <v>1</v>
      </c>
      <c r="B66" s="33" t="s">
        <v>1</v>
      </c>
      <c r="C66" s="33" t="s">
        <v>2</v>
      </c>
      <c r="D66" s="33" t="s">
        <v>3</v>
      </c>
      <c r="E66" s="33" t="s">
        <v>4</v>
      </c>
      <c r="F66" s="39" t="s">
        <v>10</v>
      </c>
      <c r="G66" s="39" t="s">
        <v>11</v>
      </c>
      <c r="H66" s="39" t="s">
        <v>128</v>
      </c>
      <c r="I66" s="39" t="s">
        <v>12</v>
      </c>
      <c r="J66" s="39" t="s">
        <v>5</v>
      </c>
    </row>
    <row r="67" spans="1:10" s="5" customFormat="1" ht="12.75">
      <c r="A67" s="25">
        <v>4</v>
      </c>
      <c r="B67" s="25">
        <v>1</v>
      </c>
      <c r="C67" s="25" t="s">
        <v>59</v>
      </c>
      <c r="D67" s="25">
        <v>2000</v>
      </c>
      <c r="E67" s="25" t="s">
        <v>60</v>
      </c>
      <c r="F67" s="25">
        <v>52.7</v>
      </c>
      <c r="G67" s="25">
        <v>16</v>
      </c>
      <c r="H67" s="25">
        <v>7</v>
      </c>
      <c r="I67" s="25">
        <f>H67</f>
        <v>7</v>
      </c>
      <c r="J67" s="53">
        <v>2</v>
      </c>
    </row>
    <row r="68" spans="1:10" s="5" customFormat="1" ht="12.75">
      <c r="A68" s="28">
        <v>4</v>
      </c>
      <c r="B68" s="28">
        <v>2</v>
      </c>
      <c r="C68" s="28" t="s">
        <v>78</v>
      </c>
      <c r="D68" s="28">
        <v>1997</v>
      </c>
      <c r="E68" s="41" t="s">
        <v>140</v>
      </c>
      <c r="F68" s="28">
        <v>52.8</v>
      </c>
      <c r="G68" s="28">
        <v>16</v>
      </c>
      <c r="H68" s="28">
        <v>14</v>
      </c>
      <c r="I68" s="25">
        <f>H68</f>
        <v>14</v>
      </c>
      <c r="J68" s="30">
        <v>1</v>
      </c>
    </row>
    <row r="69" spans="1:11" s="5" customFormat="1" ht="12.75">
      <c r="A69" s="28">
        <v>4</v>
      </c>
      <c r="B69" s="28">
        <v>3</v>
      </c>
      <c r="C69" s="28" t="s">
        <v>198</v>
      </c>
      <c r="D69" s="28">
        <v>1999</v>
      </c>
      <c r="E69" s="28" t="s">
        <v>61</v>
      </c>
      <c r="F69" s="28">
        <v>50.1</v>
      </c>
      <c r="G69" s="28">
        <v>16</v>
      </c>
      <c r="H69" s="28">
        <v>5</v>
      </c>
      <c r="I69" s="25">
        <f>H69</f>
        <v>5</v>
      </c>
      <c r="J69" s="28">
        <v>3</v>
      </c>
      <c r="K69" s="26"/>
    </row>
    <row r="70" spans="1:10" s="5" customFormat="1" ht="12.75">
      <c r="A70" s="45"/>
      <c r="B70" s="45"/>
      <c r="C70" s="26"/>
      <c r="D70" s="26"/>
      <c r="E70" s="26"/>
      <c r="F70" s="26"/>
      <c r="G70" s="26"/>
      <c r="H70" s="26"/>
      <c r="I70" s="26"/>
      <c r="J70" s="26"/>
    </row>
    <row r="71" spans="1:10" s="5" customFormat="1" ht="13.5" thickBot="1">
      <c r="A71" s="38" t="s">
        <v>28</v>
      </c>
      <c r="B71" s="38"/>
      <c r="C71" s="31"/>
      <c r="D71" s="31"/>
      <c r="E71" s="31"/>
      <c r="F71" s="31"/>
      <c r="G71" s="31"/>
      <c r="H71" s="31"/>
      <c r="I71" s="31"/>
      <c r="J71" s="31"/>
    </row>
    <row r="72" spans="1:10" s="5" customFormat="1" ht="15.75" thickBot="1">
      <c r="A72" s="33" t="s">
        <v>1</v>
      </c>
      <c r="B72" s="33" t="s">
        <v>1</v>
      </c>
      <c r="C72" s="33" t="s">
        <v>2</v>
      </c>
      <c r="D72" s="33" t="s">
        <v>3</v>
      </c>
      <c r="E72" s="33" t="s">
        <v>4</v>
      </c>
      <c r="F72" s="39" t="s">
        <v>10</v>
      </c>
      <c r="G72" s="39" t="s">
        <v>11</v>
      </c>
      <c r="H72" s="39" t="s">
        <v>128</v>
      </c>
      <c r="I72" s="39" t="s">
        <v>12</v>
      </c>
      <c r="J72" s="39" t="s">
        <v>5</v>
      </c>
    </row>
    <row r="73" spans="1:10" s="38" customFormat="1" ht="12.75">
      <c r="A73" s="28">
        <v>4</v>
      </c>
      <c r="B73" s="28">
        <v>4</v>
      </c>
      <c r="C73" s="28" t="s">
        <v>62</v>
      </c>
      <c r="D73" s="28">
        <v>1998</v>
      </c>
      <c r="E73" s="25" t="s">
        <v>63</v>
      </c>
      <c r="F73" s="28">
        <v>57.8</v>
      </c>
      <c r="G73" s="28">
        <v>16</v>
      </c>
      <c r="H73" s="28">
        <v>48</v>
      </c>
      <c r="I73" s="25">
        <f>H73</f>
        <v>48</v>
      </c>
      <c r="J73" s="28">
        <v>1</v>
      </c>
    </row>
    <row r="74" spans="1:10" s="5" customFormat="1" ht="12.75">
      <c r="A74" s="28">
        <v>4</v>
      </c>
      <c r="B74" s="28">
        <v>5</v>
      </c>
      <c r="C74" s="28" t="s">
        <v>64</v>
      </c>
      <c r="D74" s="28">
        <v>1997</v>
      </c>
      <c r="E74" s="28" t="s">
        <v>65</v>
      </c>
      <c r="F74" s="28">
        <v>55.7</v>
      </c>
      <c r="G74" s="28">
        <v>16</v>
      </c>
      <c r="H74" s="28">
        <v>28</v>
      </c>
      <c r="I74" s="25">
        <f>H74</f>
        <v>28</v>
      </c>
      <c r="J74" s="30">
        <v>2</v>
      </c>
    </row>
    <row r="75" spans="1:10" s="5" customFormat="1" ht="12.75">
      <c r="A75" s="28">
        <v>4</v>
      </c>
      <c r="B75" s="28">
        <v>6</v>
      </c>
      <c r="C75" s="28" t="s">
        <v>141</v>
      </c>
      <c r="D75" s="28">
        <v>1998</v>
      </c>
      <c r="E75" s="28" t="s">
        <v>67</v>
      </c>
      <c r="F75" s="28">
        <v>57.9</v>
      </c>
      <c r="G75" s="28">
        <v>16</v>
      </c>
      <c r="H75" s="28">
        <v>15</v>
      </c>
      <c r="I75" s="25">
        <f>H75</f>
        <v>15</v>
      </c>
      <c r="J75" s="30">
        <v>3</v>
      </c>
    </row>
    <row r="76" spans="1:10" s="5" customFormat="1" ht="12.75">
      <c r="A76" s="26"/>
      <c r="B76" s="26"/>
      <c r="C76" s="26"/>
      <c r="D76" s="26"/>
      <c r="E76" s="26"/>
      <c r="F76" s="26"/>
      <c r="G76" s="26"/>
      <c r="H76" s="26"/>
      <c r="I76" s="26"/>
      <c r="J76" s="26"/>
    </row>
    <row r="77" spans="1:10" s="5" customFormat="1" ht="13.5" thickBot="1">
      <c r="A77" s="38" t="s">
        <v>29</v>
      </c>
      <c r="B77" s="38"/>
      <c r="C77" s="31"/>
      <c r="D77" s="31"/>
      <c r="E77" s="31"/>
      <c r="F77" s="31"/>
      <c r="G77" s="31"/>
      <c r="H77" s="31"/>
      <c r="I77" s="31"/>
      <c r="J77" s="31"/>
    </row>
    <row r="78" spans="1:10" s="5" customFormat="1" ht="15.75" thickBot="1">
      <c r="A78" s="33" t="s">
        <v>1</v>
      </c>
      <c r="B78" s="33" t="s">
        <v>1</v>
      </c>
      <c r="C78" s="33" t="s">
        <v>2</v>
      </c>
      <c r="D78" s="33" t="s">
        <v>3</v>
      </c>
      <c r="E78" s="33" t="s">
        <v>4</v>
      </c>
      <c r="F78" s="39" t="s">
        <v>10</v>
      </c>
      <c r="G78" s="39" t="s">
        <v>11</v>
      </c>
      <c r="H78" s="39" t="s">
        <v>128</v>
      </c>
      <c r="I78" s="39" t="s">
        <v>12</v>
      </c>
      <c r="J78" s="39" t="s">
        <v>5</v>
      </c>
    </row>
    <row r="79" spans="1:10" s="38" customFormat="1" ht="12.75">
      <c r="A79" s="28">
        <v>8</v>
      </c>
      <c r="B79" s="28">
        <v>5</v>
      </c>
      <c r="C79" s="28" t="s">
        <v>142</v>
      </c>
      <c r="D79" s="28">
        <v>1997</v>
      </c>
      <c r="E79" s="25" t="s">
        <v>143</v>
      </c>
      <c r="F79" s="28">
        <v>62.7</v>
      </c>
      <c r="G79" s="28">
        <v>16</v>
      </c>
      <c r="H79" s="28">
        <v>42</v>
      </c>
      <c r="I79" s="25">
        <f>H79</f>
        <v>42</v>
      </c>
      <c r="J79" s="28">
        <v>1</v>
      </c>
    </row>
    <row r="80" spans="1:10" s="5" customFormat="1" ht="12.75">
      <c r="A80" s="28">
        <v>8</v>
      </c>
      <c r="B80" s="28">
        <v>6</v>
      </c>
      <c r="C80" s="28" t="s">
        <v>199</v>
      </c>
      <c r="D80" s="28">
        <v>1999</v>
      </c>
      <c r="E80" s="28" t="s">
        <v>103</v>
      </c>
      <c r="F80" s="28">
        <v>58.1</v>
      </c>
      <c r="G80" s="28">
        <v>16</v>
      </c>
      <c r="H80" s="28">
        <v>21</v>
      </c>
      <c r="I80" s="25">
        <f>H80</f>
        <v>21</v>
      </c>
      <c r="J80" s="30">
        <v>2</v>
      </c>
    </row>
    <row r="81" spans="1:10" s="5" customFormat="1" ht="12.75">
      <c r="A81" s="45"/>
      <c r="B81" s="45"/>
      <c r="C81" s="26"/>
      <c r="D81" s="26"/>
      <c r="E81" s="26"/>
      <c r="F81" s="26"/>
      <c r="G81" s="26"/>
      <c r="H81" s="26"/>
      <c r="I81" s="26"/>
      <c r="J81" s="26"/>
    </row>
    <row r="82" spans="1:10" s="5" customFormat="1" ht="13.5" thickBot="1">
      <c r="A82" s="38" t="s">
        <v>30</v>
      </c>
      <c r="B82" s="38"/>
      <c r="C82" s="31"/>
      <c r="D82" s="31"/>
      <c r="E82" s="31"/>
      <c r="F82" s="31"/>
      <c r="G82" s="31"/>
      <c r="H82" s="31"/>
      <c r="I82" s="31"/>
      <c r="J82" s="31"/>
    </row>
    <row r="83" spans="1:10" s="5" customFormat="1" ht="15.75" thickBot="1">
      <c r="A83" s="33" t="s">
        <v>1</v>
      </c>
      <c r="B83" s="33" t="s">
        <v>1</v>
      </c>
      <c r="C83" s="33" t="s">
        <v>2</v>
      </c>
      <c r="D83" s="33" t="s">
        <v>3</v>
      </c>
      <c r="E83" s="33" t="s">
        <v>4</v>
      </c>
      <c r="F83" s="39" t="s">
        <v>10</v>
      </c>
      <c r="G83" s="39" t="s">
        <v>11</v>
      </c>
      <c r="H83" s="39" t="s">
        <v>128</v>
      </c>
      <c r="I83" s="39" t="s">
        <v>12</v>
      </c>
      <c r="J83" s="39" t="s">
        <v>5</v>
      </c>
    </row>
    <row r="84" spans="1:10" s="38" customFormat="1" ht="12.75">
      <c r="A84" s="28">
        <v>5</v>
      </c>
      <c r="B84" s="28">
        <v>1</v>
      </c>
      <c r="C84" s="28" t="s">
        <v>144</v>
      </c>
      <c r="D84" s="28">
        <v>1997</v>
      </c>
      <c r="E84" s="41" t="s">
        <v>143</v>
      </c>
      <c r="F84" s="28">
        <v>64.5</v>
      </c>
      <c r="G84" s="28">
        <v>16</v>
      </c>
      <c r="H84" s="28">
        <v>82</v>
      </c>
      <c r="I84" s="25">
        <f>H84</f>
        <v>82</v>
      </c>
      <c r="J84" s="28">
        <v>3</v>
      </c>
    </row>
    <row r="85" spans="1:10" s="5" customFormat="1" ht="12.75">
      <c r="A85" s="28">
        <v>5</v>
      </c>
      <c r="B85" s="28">
        <v>2</v>
      </c>
      <c r="C85" s="28" t="s">
        <v>80</v>
      </c>
      <c r="D85" s="28">
        <v>1997</v>
      </c>
      <c r="E85" s="41" t="s">
        <v>82</v>
      </c>
      <c r="F85" s="28">
        <v>66.6</v>
      </c>
      <c r="G85" s="56">
        <v>16</v>
      </c>
      <c r="H85" s="28">
        <v>15</v>
      </c>
      <c r="I85" s="25">
        <f>H85</f>
        <v>15</v>
      </c>
      <c r="J85" s="30">
        <v>9</v>
      </c>
    </row>
    <row r="86" spans="1:10" s="5" customFormat="1" ht="12.75">
      <c r="A86" s="28">
        <v>5</v>
      </c>
      <c r="B86" s="28">
        <v>3</v>
      </c>
      <c r="C86" s="28" t="s">
        <v>84</v>
      </c>
      <c r="D86" s="28">
        <v>1997</v>
      </c>
      <c r="E86" s="41" t="s">
        <v>63</v>
      </c>
      <c r="F86" s="28">
        <v>67.6</v>
      </c>
      <c r="G86" s="56">
        <v>24</v>
      </c>
      <c r="H86" s="28">
        <v>60</v>
      </c>
      <c r="I86" s="25">
        <f>H86*2</f>
        <v>120</v>
      </c>
      <c r="J86" s="30">
        <v>1</v>
      </c>
    </row>
    <row r="87" spans="1:10" s="5" customFormat="1" ht="12.75">
      <c r="A87" s="28">
        <v>9</v>
      </c>
      <c r="B87" s="28">
        <v>1</v>
      </c>
      <c r="C87" s="28" t="s">
        <v>145</v>
      </c>
      <c r="D87" s="28">
        <v>1997</v>
      </c>
      <c r="E87" s="41" t="s">
        <v>136</v>
      </c>
      <c r="F87" s="28">
        <v>64.9</v>
      </c>
      <c r="G87" s="56">
        <v>16</v>
      </c>
      <c r="H87" s="28">
        <v>60</v>
      </c>
      <c r="I87" s="25">
        <f aca="true" t="shared" si="0" ref="I87:I92">H87</f>
        <v>60</v>
      </c>
      <c r="J87" s="30">
        <v>5</v>
      </c>
    </row>
    <row r="88" spans="1:10" s="5" customFormat="1" ht="12.75">
      <c r="A88" s="28">
        <v>9</v>
      </c>
      <c r="B88" s="28">
        <v>2</v>
      </c>
      <c r="C88" s="28" t="s">
        <v>146</v>
      </c>
      <c r="D88" s="28">
        <v>1998</v>
      </c>
      <c r="E88" s="41" t="s">
        <v>136</v>
      </c>
      <c r="F88" s="28">
        <v>65.1</v>
      </c>
      <c r="G88" s="56">
        <v>16</v>
      </c>
      <c r="H88" s="28">
        <v>45</v>
      </c>
      <c r="I88" s="25">
        <f t="shared" si="0"/>
        <v>45</v>
      </c>
      <c r="J88" s="30">
        <v>7</v>
      </c>
    </row>
    <row r="89" spans="1:10" s="5" customFormat="1" ht="12.75">
      <c r="A89" s="28">
        <v>5</v>
      </c>
      <c r="B89" s="28">
        <v>6</v>
      </c>
      <c r="C89" s="28" t="s">
        <v>147</v>
      </c>
      <c r="D89" s="28">
        <v>1998</v>
      </c>
      <c r="E89" s="41" t="s">
        <v>148</v>
      </c>
      <c r="F89" s="28">
        <v>67</v>
      </c>
      <c r="G89" s="56">
        <v>16</v>
      </c>
      <c r="H89" s="28">
        <v>94</v>
      </c>
      <c r="I89" s="25">
        <f t="shared" si="0"/>
        <v>94</v>
      </c>
      <c r="J89" s="30">
        <v>2</v>
      </c>
    </row>
    <row r="90" spans="1:10" s="5" customFormat="1" ht="12.75">
      <c r="A90" s="28">
        <v>6</v>
      </c>
      <c r="B90" s="28">
        <v>1</v>
      </c>
      <c r="C90" s="28" t="s">
        <v>149</v>
      </c>
      <c r="D90" s="28">
        <v>1997</v>
      </c>
      <c r="E90" s="41" t="s">
        <v>67</v>
      </c>
      <c r="F90" s="28">
        <v>66.6</v>
      </c>
      <c r="G90" s="56">
        <v>16</v>
      </c>
      <c r="H90" s="28">
        <v>49</v>
      </c>
      <c r="I90" s="25">
        <f t="shared" si="0"/>
        <v>49</v>
      </c>
      <c r="J90" s="30">
        <v>6</v>
      </c>
    </row>
    <row r="91" spans="1:10" s="5" customFormat="1" ht="12.75">
      <c r="A91" s="28">
        <v>6</v>
      </c>
      <c r="B91" s="28">
        <v>2</v>
      </c>
      <c r="C91" s="28" t="s">
        <v>150</v>
      </c>
      <c r="D91" s="28">
        <v>1997</v>
      </c>
      <c r="E91" s="41" t="s">
        <v>136</v>
      </c>
      <c r="F91" s="28">
        <v>65.3</v>
      </c>
      <c r="G91" s="56">
        <v>16</v>
      </c>
      <c r="H91" s="28">
        <v>31</v>
      </c>
      <c r="I91" s="25">
        <f t="shared" si="0"/>
        <v>31</v>
      </c>
      <c r="J91" s="30">
        <v>8</v>
      </c>
    </row>
    <row r="92" spans="1:10" s="5" customFormat="1" ht="12.75">
      <c r="A92" s="28">
        <v>6</v>
      </c>
      <c r="B92" s="28">
        <v>3</v>
      </c>
      <c r="C92" s="28" t="s">
        <v>68</v>
      </c>
      <c r="D92" s="28"/>
      <c r="E92" s="41" t="s">
        <v>60</v>
      </c>
      <c r="F92" s="28">
        <v>64.2</v>
      </c>
      <c r="G92" s="56">
        <v>16</v>
      </c>
      <c r="H92" s="28">
        <v>67</v>
      </c>
      <c r="I92" s="25">
        <f t="shared" si="0"/>
        <v>67</v>
      </c>
      <c r="J92" s="30">
        <v>4</v>
      </c>
    </row>
    <row r="93" spans="1:10" s="5" customFormat="1" ht="12.75">
      <c r="A93" s="26"/>
      <c r="B93" s="26"/>
      <c r="C93" s="26"/>
      <c r="D93" s="26"/>
      <c r="E93" s="54"/>
      <c r="F93" s="26"/>
      <c r="G93" s="37"/>
      <c r="H93" s="26"/>
      <c r="I93" s="26"/>
      <c r="J93" s="86"/>
    </row>
    <row r="94" spans="1:10" s="5" customFormat="1" ht="13.5" thickBot="1">
      <c r="A94" s="38" t="s">
        <v>31</v>
      </c>
      <c r="B94" s="38"/>
      <c r="C94" s="31"/>
      <c r="D94" s="31"/>
      <c r="E94" s="31"/>
      <c r="F94" s="31"/>
      <c r="G94" s="31"/>
      <c r="H94" s="31"/>
      <c r="I94" s="31"/>
      <c r="J94" s="26"/>
    </row>
    <row r="95" spans="1:10" s="5" customFormat="1" ht="15.75" thickBot="1">
      <c r="A95" s="33" t="s">
        <v>1</v>
      </c>
      <c r="B95" s="33" t="s">
        <v>1</v>
      </c>
      <c r="C95" s="33" t="s">
        <v>2</v>
      </c>
      <c r="D95" s="33" t="s">
        <v>3</v>
      </c>
      <c r="E95" s="33" t="s">
        <v>4</v>
      </c>
      <c r="F95" s="39" t="s">
        <v>10</v>
      </c>
      <c r="G95" s="39" t="s">
        <v>11</v>
      </c>
      <c r="H95" s="39" t="s">
        <v>128</v>
      </c>
      <c r="I95" s="39" t="s">
        <v>12</v>
      </c>
      <c r="J95" s="39" t="s">
        <v>5</v>
      </c>
    </row>
    <row r="96" spans="1:10" s="5" customFormat="1" ht="13.5" customHeight="1">
      <c r="A96" s="28">
        <v>7</v>
      </c>
      <c r="B96" s="28">
        <v>1</v>
      </c>
      <c r="C96" s="28" t="s">
        <v>151</v>
      </c>
      <c r="D96" s="28">
        <v>1999</v>
      </c>
      <c r="E96" s="41" t="s">
        <v>136</v>
      </c>
      <c r="F96" s="28">
        <v>73</v>
      </c>
      <c r="G96" s="28">
        <v>16</v>
      </c>
      <c r="H96" s="28">
        <v>76</v>
      </c>
      <c r="I96" s="25">
        <f>H96</f>
        <v>76</v>
      </c>
      <c r="J96" s="28">
        <v>4</v>
      </c>
    </row>
    <row r="97" spans="1:10" s="5" customFormat="1" ht="12.75">
      <c r="A97" s="28">
        <v>7</v>
      </c>
      <c r="B97" s="28">
        <v>2</v>
      </c>
      <c r="C97" s="28" t="s">
        <v>83</v>
      </c>
      <c r="D97" s="28">
        <v>2000</v>
      </c>
      <c r="E97" s="28" t="s">
        <v>67</v>
      </c>
      <c r="F97" s="28">
        <v>71.1</v>
      </c>
      <c r="G97" s="28">
        <v>16</v>
      </c>
      <c r="H97" s="28">
        <v>74</v>
      </c>
      <c r="I97" s="25">
        <f>H97</f>
        <v>74</v>
      </c>
      <c r="J97" s="30">
        <v>5</v>
      </c>
    </row>
    <row r="98" spans="1:10" s="5" customFormat="1" ht="12.75">
      <c r="A98" s="28">
        <v>7</v>
      </c>
      <c r="B98" s="28">
        <v>3</v>
      </c>
      <c r="C98" s="28" t="s">
        <v>85</v>
      </c>
      <c r="D98" s="28">
        <v>1999</v>
      </c>
      <c r="E98" s="28" t="s">
        <v>70</v>
      </c>
      <c r="F98" s="28">
        <v>70.6</v>
      </c>
      <c r="G98" s="28">
        <v>16</v>
      </c>
      <c r="H98" s="28">
        <v>50</v>
      </c>
      <c r="I98" s="25">
        <f>H98</f>
        <v>50</v>
      </c>
      <c r="J98" s="28">
        <v>6</v>
      </c>
    </row>
    <row r="99" spans="1:10" s="38" customFormat="1" ht="12.75">
      <c r="A99" s="28">
        <v>7</v>
      </c>
      <c r="B99" s="28">
        <v>4</v>
      </c>
      <c r="C99" s="28" t="s">
        <v>69</v>
      </c>
      <c r="D99" s="28">
        <v>1998</v>
      </c>
      <c r="E99" s="28" t="s">
        <v>148</v>
      </c>
      <c r="F99" s="28">
        <v>68.5</v>
      </c>
      <c r="G99" s="28">
        <v>16</v>
      </c>
      <c r="H99" s="28">
        <v>85</v>
      </c>
      <c r="I99" s="25">
        <f>H99</f>
        <v>85</v>
      </c>
      <c r="J99" s="28">
        <v>3</v>
      </c>
    </row>
    <row r="100" spans="1:10" s="38" customFormat="1" ht="12.75">
      <c r="A100" s="28">
        <v>7</v>
      </c>
      <c r="B100" s="28">
        <v>5</v>
      </c>
      <c r="C100" s="28" t="s">
        <v>89</v>
      </c>
      <c r="D100" s="28">
        <v>1998</v>
      </c>
      <c r="E100" s="28" t="s">
        <v>70</v>
      </c>
      <c r="F100" s="28">
        <v>69</v>
      </c>
      <c r="G100" s="28">
        <v>16</v>
      </c>
      <c r="H100" s="28">
        <v>89</v>
      </c>
      <c r="I100" s="25">
        <f>H100</f>
        <v>89</v>
      </c>
      <c r="J100" s="28">
        <v>2</v>
      </c>
    </row>
    <row r="101" spans="1:10" s="38" customFormat="1" ht="12.75">
      <c r="A101" s="28">
        <v>7</v>
      </c>
      <c r="B101" s="28">
        <v>6</v>
      </c>
      <c r="C101" s="28" t="s">
        <v>154</v>
      </c>
      <c r="D101" s="28">
        <v>1999</v>
      </c>
      <c r="E101" s="28" t="s">
        <v>155</v>
      </c>
      <c r="F101" s="28">
        <v>72</v>
      </c>
      <c r="G101" s="28">
        <v>24</v>
      </c>
      <c r="H101" s="28">
        <v>73</v>
      </c>
      <c r="I101" s="25">
        <f>H101*2</f>
        <v>146</v>
      </c>
      <c r="J101" s="28">
        <v>1</v>
      </c>
    </row>
    <row r="102" spans="1:10" s="5" customFormat="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s="5" customFormat="1" ht="13.5" thickBot="1">
      <c r="A103" s="38" t="s">
        <v>32</v>
      </c>
      <c r="B103" s="38"/>
      <c r="C103" s="31"/>
      <c r="D103" s="31"/>
      <c r="E103" s="31"/>
      <c r="F103" s="31"/>
      <c r="G103" s="31"/>
      <c r="H103" s="31"/>
      <c r="I103" s="31"/>
      <c r="J103" s="26"/>
    </row>
    <row r="104" spans="1:10" s="5" customFormat="1" ht="15.75" thickBot="1">
      <c r="A104" s="33" t="s">
        <v>1</v>
      </c>
      <c r="B104" s="33" t="s">
        <v>1</v>
      </c>
      <c r="C104" s="33" t="s">
        <v>2</v>
      </c>
      <c r="D104" s="33" t="s">
        <v>3</v>
      </c>
      <c r="E104" s="33" t="s">
        <v>4</v>
      </c>
      <c r="F104" s="39" t="s">
        <v>10</v>
      </c>
      <c r="G104" s="39" t="s">
        <v>11</v>
      </c>
      <c r="H104" s="39" t="s">
        <v>128</v>
      </c>
      <c r="I104" s="39" t="s">
        <v>12</v>
      </c>
      <c r="J104" s="39" t="s">
        <v>5</v>
      </c>
    </row>
    <row r="105" spans="1:10" s="38" customFormat="1" ht="12.75">
      <c r="A105" s="28">
        <v>6</v>
      </c>
      <c r="B105" s="28">
        <v>4</v>
      </c>
      <c r="C105" s="28" t="s">
        <v>90</v>
      </c>
      <c r="D105" s="28">
        <v>1998</v>
      </c>
      <c r="E105" s="41" t="s">
        <v>82</v>
      </c>
      <c r="F105" s="28">
        <v>73.9</v>
      </c>
      <c r="G105" s="28">
        <v>16</v>
      </c>
      <c r="H105" s="28">
        <v>70</v>
      </c>
      <c r="I105" s="25">
        <f>H105</f>
        <v>70</v>
      </c>
      <c r="J105" s="28">
        <v>1</v>
      </c>
    </row>
    <row r="106" spans="1:10" s="38" customFormat="1" ht="12.75">
      <c r="A106" s="28">
        <v>6</v>
      </c>
      <c r="B106" s="28">
        <v>5</v>
      </c>
      <c r="C106" s="28" t="s">
        <v>200</v>
      </c>
      <c r="D106" s="28">
        <v>1998</v>
      </c>
      <c r="E106" s="28" t="s">
        <v>103</v>
      </c>
      <c r="F106" s="28">
        <v>75.5</v>
      </c>
      <c r="G106" s="28">
        <v>16</v>
      </c>
      <c r="H106" s="28">
        <v>40</v>
      </c>
      <c r="I106" s="25">
        <f>H106</f>
        <v>40</v>
      </c>
      <c r="J106" s="28">
        <v>2</v>
      </c>
    </row>
    <row r="107" spans="1:10" s="5" customFormat="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1:10" s="5" customFormat="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s="5" customFormat="1" ht="13.5" thickBot="1">
      <c r="A109" s="38" t="s">
        <v>33</v>
      </c>
      <c r="B109" s="38"/>
      <c r="C109" s="31"/>
      <c r="D109" s="31"/>
      <c r="E109" s="31"/>
      <c r="F109" s="31"/>
      <c r="G109" s="31"/>
      <c r="H109" s="31"/>
      <c r="I109" s="31"/>
      <c r="J109" s="26"/>
    </row>
    <row r="110" spans="1:10" s="38" customFormat="1" ht="15.75" thickBot="1">
      <c r="A110" s="33" t="s">
        <v>1</v>
      </c>
      <c r="B110" s="33" t="s">
        <v>1</v>
      </c>
      <c r="C110" s="33" t="s">
        <v>2</v>
      </c>
      <c r="D110" s="33" t="s">
        <v>3</v>
      </c>
      <c r="E110" s="33" t="s">
        <v>4</v>
      </c>
      <c r="F110" s="39" t="s">
        <v>10</v>
      </c>
      <c r="G110" s="39" t="s">
        <v>11</v>
      </c>
      <c r="H110" s="39" t="s">
        <v>128</v>
      </c>
      <c r="I110" s="39" t="s">
        <v>12</v>
      </c>
      <c r="J110" s="39" t="s">
        <v>5</v>
      </c>
    </row>
    <row r="111" spans="1:10" s="5" customFormat="1" ht="12.75">
      <c r="A111" s="28">
        <v>6</v>
      </c>
      <c r="B111" s="28">
        <v>6</v>
      </c>
      <c r="C111" s="28" t="s">
        <v>87</v>
      </c>
      <c r="D111" s="28">
        <v>1998</v>
      </c>
      <c r="E111" s="28" t="s">
        <v>82</v>
      </c>
      <c r="F111" s="28">
        <v>78.8</v>
      </c>
      <c r="G111" s="28">
        <v>24</v>
      </c>
      <c r="H111" s="28">
        <v>50</v>
      </c>
      <c r="I111" s="25">
        <f>H111*2</f>
        <v>100</v>
      </c>
      <c r="J111" s="28">
        <v>1</v>
      </c>
    </row>
    <row r="112" spans="1:10" s="5" customFormat="1" ht="12.75">
      <c r="A112" s="45"/>
      <c r="B112" s="45"/>
      <c r="C112" s="26"/>
      <c r="D112" s="26"/>
      <c r="E112" s="26"/>
      <c r="F112" s="26"/>
      <c r="G112" s="26"/>
      <c r="H112" s="26"/>
      <c r="I112" s="26"/>
      <c r="J112" s="26"/>
    </row>
    <row r="113" spans="1:10" s="5" customFormat="1" ht="13.5" thickBot="1">
      <c r="A113" s="38" t="s">
        <v>34</v>
      </c>
      <c r="B113" s="38"/>
      <c r="C113" s="31"/>
      <c r="D113" s="31"/>
      <c r="E113" s="31"/>
      <c r="F113" s="31"/>
      <c r="G113" s="31"/>
      <c r="H113" s="31"/>
      <c r="I113" s="31"/>
      <c r="J113" s="26"/>
    </row>
    <row r="114" spans="1:10" s="5" customFormat="1" ht="15.75" thickBot="1">
      <c r="A114" s="33" t="s">
        <v>1</v>
      </c>
      <c r="B114" s="33" t="s">
        <v>1</v>
      </c>
      <c r="C114" s="33" t="s">
        <v>2</v>
      </c>
      <c r="D114" s="33" t="s">
        <v>3</v>
      </c>
      <c r="E114" s="33" t="s">
        <v>4</v>
      </c>
      <c r="F114" s="39" t="s">
        <v>10</v>
      </c>
      <c r="G114" s="39" t="s">
        <v>11</v>
      </c>
      <c r="H114" s="39" t="s">
        <v>128</v>
      </c>
      <c r="I114" s="39" t="s">
        <v>12</v>
      </c>
      <c r="J114" s="39" t="s">
        <v>5</v>
      </c>
    </row>
    <row r="115" spans="1:10" s="5" customFormat="1" ht="12.75">
      <c r="A115" s="28">
        <v>8</v>
      </c>
      <c r="B115" s="28">
        <v>1</v>
      </c>
      <c r="C115" s="28" t="s">
        <v>152</v>
      </c>
      <c r="D115" s="28">
        <v>1998</v>
      </c>
      <c r="E115" s="28" t="s">
        <v>143</v>
      </c>
      <c r="F115" s="28">
        <v>99.7</v>
      </c>
      <c r="G115" s="28">
        <v>16</v>
      </c>
      <c r="H115" s="28">
        <v>14</v>
      </c>
      <c r="I115" s="25">
        <f>H115</f>
        <v>14</v>
      </c>
      <c r="J115" s="28">
        <v>4</v>
      </c>
    </row>
    <row r="116" spans="1:10" s="5" customFormat="1" ht="12.75">
      <c r="A116" s="28">
        <v>8</v>
      </c>
      <c r="B116" s="28">
        <v>2</v>
      </c>
      <c r="C116" s="28" t="s">
        <v>153</v>
      </c>
      <c r="D116" s="28">
        <v>1997</v>
      </c>
      <c r="E116" s="40" t="s">
        <v>63</v>
      </c>
      <c r="F116" s="28">
        <v>111.8</v>
      </c>
      <c r="G116" s="28">
        <v>24</v>
      </c>
      <c r="H116" s="28">
        <v>15</v>
      </c>
      <c r="I116" s="25">
        <f>H116*2</f>
        <v>30</v>
      </c>
      <c r="J116" s="28">
        <v>2</v>
      </c>
    </row>
    <row r="117" spans="1:10" s="5" customFormat="1" ht="12.75">
      <c r="A117" s="28">
        <v>8</v>
      </c>
      <c r="B117" s="28">
        <v>3</v>
      </c>
      <c r="C117" s="28" t="s">
        <v>76</v>
      </c>
      <c r="D117" s="28">
        <v>1998</v>
      </c>
      <c r="E117" s="28" t="s">
        <v>75</v>
      </c>
      <c r="F117" s="28">
        <v>107.4</v>
      </c>
      <c r="G117" s="28">
        <v>16</v>
      </c>
      <c r="H117" s="28">
        <v>26</v>
      </c>
      <c r="I117" s="25">
        <f>H117</f>
        <v>26</v>
      </c>
      <c r="J117" s="28">
        <v>3</v>
      </c>
    </row>
    <row r="118" spans="1:10" s="5" customFormat="1" ht="12.75">
      <c r="A118" s="28">
        <v>8</v>
      </c>
      <c r="B118" s="28">
        <v>4</v>
      </c>
      <c r="C118" s="28" t="s">
        <v>77</v>
      </c>
      <c r="D118" s="28">
        <v>1997</v>
      </c>
      <c r="E118" s="28" t="s">
        <v>63</v>
      </c>
      <c r="F118" s="28">
        <v>88.7</v>
      </c>
      <c r="G118" s="28">
        <v>24</v>
      </c>
      <c r="H118" s="28">
        <v>26</v>
      </c>
      <c r="I118" s="25">
        <f>H118*2</f>
        <v>52</v>
      </c>
      <c r="J118" s="28">
        <v>1</v>
      </c>
    </row>
    <row r="119" spans="1:10" s="5" customFormat="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 s="5" customFormat="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s="5" customFormat="1" ht="13.5" thickBot="1">
      <c r="A121" s="38" t="s">
        <v>52</v>
      </c>
      <c r="B121" s="38"/>
      <c r="C121" s="31"/>
      <c r="D121" s="31"/>
      <c r="E121" s="31"/>
      <c r="F121" s="31"/>
      <c r="G121" s="31"/>
      <c r="H121" s="31"/>
      <c r="I121" s="31"/>
      <c r="J121" s="26"/>
    </row>
    <row r="122" spans="1:10" s="5" customFormat="1" ht="15.75" thickBot="1">
      <c r="A122" s="33" t="s">
        <v>1</v>
      </c>
      <c r="B122" s="33" t="s">
        <v>1</v>
      </c>
      <c r="C122" s="33" t="s">
        <v>2</v>
      </c>
      <c r="D122" s="33" t="s">
        <v>3</v>
      </c>
      <c r="E122" s="33" t="s">
        <v>4</v>
      </c>
      <c r="F122" s="39" t="s">
        <v>10</v>
      </c>
      <c r="G122" s="39" t="s">
        <v>11</v>
      </c>
      <c r="H122" s="39" t="s">
        <v>128</v>
      </c>
      <c r="I122" s="39" t="s">
        <v>12</v>
      </c>
      <c r="J122" s="39" t="s">
        <v>5</v>
      </c>
    </row>
    <row r="123" spans="1:10" s="5" customFormat="1" ht="12.75">
      <c r="A123" s="28">
        <v>9</v>
      </c>
      <c r="B123" s="28">
        <v>3</v>
      </c>
      <c r="C123" s="28" t="s">
        <v>66</v>
      </c>
      <c r="D123" s="28">
        <v>1996</v>
      </c>
      <c r="E123" s="28" t="s">
        <v>67</v>
      </c>
      <c r="F123" s="28">
        <v>61.3</v>
      </c>
      <c r="G123" s="28">
        <v>24</v>
      </c>
      <c r="H123" s="28">
        <v>30</v>
      </c>
      <c r="I123" s="25">
        <f>H123</f>
        <v>30</v>
      </c>
      <c r="J123" s="28">
        <v>2</v>
      </c>
    </row>
    <row r="124" spans="1:10" s="5" customFormat="1" ht="12.75">
      <c r="A124" s="28">
        <v>9</v>
      </c>
      <c r="B124" s="28">
        <v>4</v>
      </c>
      <c r="C124" s="28" t="s">
        <v>92</v>
      </c>
      <c r="D124" s="28">
        <v>1995</v>
      </c>
      <c r="E124" s="41" t="s">
        <v>63</v>
      </c>
      <c r="F124" s="28">
        <v>62.9</v>
      </c>
      <c r="G124" s="28">
        <v>24</v>
      </c>
      <c r="H124" s="28">
        <v>33</v>
      </c>
      <c r="I124" s="25">
        <f>H124</f>
        <v>33</v>
      </c>
      <c r="J124" s="28">
        <v>1</v>
      </c>
    </row>
    <row r="125" spans="1:10" s="5" customFormat="1" ht="12.75">
      <c r="A125" s="45"/>
      <c r="B125" s="45"/>
      <c r="C125" s="26"/>
      <c r="D125" s="26"/>
      <c r="E125" s="26"/>
      <c r="F125" s="26"/>
      <c r="G125" s="26"/>
      <c r="H125" s="26"/>
      <c r="I125" s="26"/>
      <c r="J125" s="26"/>
    </row>
    <row r="126" spans="1:10" s="5" customFormat="1" ht="13.5" thickBot="1">
      <c r="A126" s="38" t="s">
        <v>53</v>
      </c>
      <c r="B126" s="38"/>
      <c r="C126" s="31"/>
      <c r="D126" s="31"/>
      <c r="E126" s="31"/>
      <c r="F126" s="31"/>
      <c r="G126" s="31"/>
      <c r="H126" s="31"/>
      <c r="I126" s="31"/>
      <c r="J126" s="26"/>
    </row>
    <row r="127" spans="1:10" s="5" customFormat="1" ht="15.75" thickBot="1">
      <c r="A127" s="33" t="s">
        <v>1</v>
      </c>
      <c r="B127" s="33" t="s">
        <v>1</v>
      </c>
      <c r="C127" s="33" t="s">
        <v>2</v>
      </c>
      <c r="D127" s="33" t="s">
        <v>3</v>
      </c>
      <c r="E127" s="33" t="s">
        <v>4</v>
      </c>
      <c r="F127" s="39" t="s">
        <v>10</v>
      </c>
      <c r="G127" s="39" t="s">
        <v>11</v>
      </c>
      <c r="H127" s="39" t="s">
        <v>128</v>
      </c>
      <c r="I127" s="39" t="s">
        <v>12</v>
      </c>
      <c r="J127" s="39" t="s">
        <v>5</v>
      </c>
    </row>
    <row r="128" spans="1:10" s="5" customFormat="1" ht="12.75">
      <c r="A128" s="28">
        <v>9</v>
      </c>
      <c r="B128" s="28">
        <v>5</v>
      </c>
      <c r="C128" s="28" t="s">
        <v>81</v>
      </c>
      <c r="D128" s="28">
        <v>1996</v>
      </c>
      <c r="E128" s="41" t="s">
        <v>82</v>
      </c>
      <c r="F128" s="28">
        <v>67.7</v>
      </c>
      <c r="G128" s="28">
        <v>24</v>
      </c>
      <c r="H128" s="28">
        <v>32</v>
      </c>
      <c r="I128" s="25">
        <f>H128</f>
        <v>32</v>
      </c>
      <c r="J128" s="28">
        <v>2</v>
      </c>
    </row>
    <row r="129" spans="1:10" s="5" customFormat="1" ht="12.75">
      <c r="A129" s="28">
        <v>9</v>
      </c>
      <c r="B129" s="28">
        <v>6</v>
      </c>
      <c r="C129" s="28" t="s">
        <v>79</v>
      </c>
      <c r="D129" s="28">
        <v>1996</v>
      </c>
      <c r="E129" s="41" t="s">
        <v>143</v>
      </c>
      <c r="F129" s="28">
        <v>65.4</v>
      </c>
      <c r="G129" s="28">
        <v>24</v>
      </c>
      <c r="H129" s="28">
        <v>20</v>
      </c>
      <c r="I129" s="25">
        <f>H129</f>
        <v>20</v>
      </c>
      <c r="J129" s="28">
        <v>3</v>
      </c>
    </row>
    <row r="130" spans="1:10" s="5" customFormat="1" ht="12.75">
      <c r="A130" s="82"/>
      <c r="B130" s="82"/>
      <c r="C130" s="82" t="s">
        <v>84</v>
      </c>
      <c r="D130" s="82">
        <v>1997</v>
      </c>
      <c r="E130" s="85" t="s">
        <v>63</v>
      </c>
      <c r="F130" s="82">
        <v>67.6</v>
      </c>
      <c r="G130" s="87">
        <v>24</v>
      </c>
      <c r="H130" s="82">
        <v>60</v>
      </c>
      <c r="I130" s="83">
        <f>H130</f>
        <v>60</v>
      </c>
      <c r="J130" s="88">
        <v>1</v>
      </c>
    </row>
    <row r="131" spans="1:10" s="5" customFormat="1" ht="12.75">
      <c r="A131" s="45"/>
      <c r="B131" s="45"/>
      <c r="C131" s="26"/>
      <c r="D131" s="26"/>
      <c r="E131" s="26"/>
      <c r="F131" s="26"/>
      <c r="G131" s="26"/>
      <c r="H131" s="26"/>
      <c r="I131" s="26"/>
      <c r="J131" s="26"/>
    </row>
    <row r="132" spans="1:10" s="5" customFormat="1" ht="13.5" thickBot="1">
      <c r="A132" s="38" t="s">
        <v>54</v>
      </c>
      <c r="B132" s="38"/>
      <c r="C132" s="31"/>
      <c r="D132" s="31"/>
      <c r="E132" s="31"/>
      <c r="F132" s="31"/>
      <c r="G132" s="31"/>
      <c r="H132" s="31"/>
      <c r="I132" s="31"/>
      <c r="J132" s="26"/>
    </row>
    <row r="133" spans="1:10" s="5" customFormat="1" ht="15.75" thickBot="1">
      <c r="A133" s="33" t="s">
        <v>1</v>
      </c>
      <c r="B133" s="33" t="s">
        <v>1</v>
      </c>
      <c r="C133" s="33" t="s">
        <v>2</v>
      </c>
      <c r="D133" s="33" t="s">
        <v>3</v>
      </c>
      <c r="E133" s="33" t="s">
        <v>4</v>
      </c>
      <c r="F133" s="39" t="s">
        <v>10</v>
      </c>
      <c r="G133" s="39" t="s">
        <v>11</v>
      </c>
      <c r="H133" s="39" t="s">
        <v>128</v>
      </c>
      <c r="I133" s="39" t="s">
        <v>12</v>
      </c>
      <c r="J133" s="39" t="s">
        <v>5</v>
      </c>
    </row>
    <row r="134" spans="1:10" s="5" customFormat="1" ht="12.75">
      <c r="A134" s="28">
        <v>10</v>
      </c>
      <c r="B134" s="28">
        <v>1</v>
      </c>
      <c r="C134" s="28" t="s">
        <v>156</v>
      </c>
      <c r="D134" s="28">
        <v>1996</v>
      </c>
      <c r="E134" s="41" t="s">
        <v>61</v>
      </c>
      <c r="F134" s="28">
        <v>69.6</v>
      </c>
      <c r="G134" s="28">
        <v>24</v>
      </c>
      <c r="H134" s="28">
        <v>6</v>
      </c>
      <c r="I134" s="25">
        <f>H134</f>
        <v>6</v>
      </c>
      <c r="J134" s="46">
        <v>3</v>
      </c>
    </row>
    <row r="135" spans="1:10" s="5" customFormat="1" ht="12.75">
      <c r="A135" s="28">
        <v>10</v>
      </c>
      <c r="B135" s="28">
        <v>2</v>
      </c>
      <c r="C135" s="28" t="s">
        <v>71</v>
      </c>
      <c r="D135" s="28">
        <v>1996</v>
      </c>
      <c r="E135" s="41" t="s">
        <v>63</v>
      </c>
      <c r="F135" s="28">
        <v>71</v>
      </c>
      <c r="G135" s="28">
        <v>24</v>
      </c>
      <c r="H135" s="28">
        <v>55</v>
      </c>
      <c r="I135" s="25">
        <f>H135</f>
        <v>55</v>
      </c>
      <c r="J135" s="46">
        <v>2</v>
      </c>
    </row>
    <row r="136" spans="1:10" s="38" customFormat="1" ht="12.75">
      <c r="A136" s="82"/>
      <c r="B136" s="82"/>
      <c r="C136" s="82" t="s">
        <v>154</v>
      </c>
      <c r="D136" s="82">
        <v>1999</v>
      </c>
      <c r="E136" s="82" t="s">
        <v>155</v>
      </c>
      <c r="F136" s="82">
        <v>72</v>
      </c>
      <c r="G136" s="82">
        <v>24</v>
      </c>
      <c r="H136" s="82">
        <v>73</v>
      </c>
      <c r="I136" s="83">
        <f>H136</f>
        <v>73</v>
      </c>
      <c r="J136" s="82">
        <v>1</v>
      </c>
    </row>
    <row r="137" spans="1:10" s="5" customFormat="1" ht="12.75">
      <c r="A137" s="45"/>
      <c r="B137" s="45"/>
      <c r="C137" s="26"/>
      <c r="D137" s="26"/>
      <c r="E137" s="26"/>
      <c r="F137" s="26"/>
      <c r="G137" s="26"/>
      <c r="H137" s="26"/>
      <c r="I137" s="26"/>
      <c r="J137" s="26"/>
    </row>
    <row r="138" spans="1:10" s="5" customFormat="1" ht="13.5" thickBot="1">
      <c r="A138" s="38" t="s">
        <v>55</v>
      </c>
      <c r="B138" s="38"/>
      <c r="C138" s="31"/>
      <c r="D138" s="31"/>
      <c r="E138" s="31"/>
      <c r="F138" s="31"/>
      <c r="G138" s="31"/>
      <c r="H138" s="31"/>
      <c r="I138" s="31"/>
      <c r="J138" s="26"/>
    </row>
    <row r="139" spans="1:10" s="5" customFormat="1" ht="15.75" thickBot="1">
      <c r="A139" s="33" t="s">
        <v>1</v>
      </c>
      <c r="B139" s="33" t="s">
        <v>1</v>
      </c>
      <c r="C139" s="33" t="s">
        <v>2</v>
      </c>
      <c r="D139" s="33" t="s">
        <v>3</v>
      </c>
      <c r="E139" s="33" t="s">
        <v>4</v>
      </c>
      <c r="F139" s="39" t="s">
        <v>10</v>
      </c>
      <c r="G139" s="39" t="s">
        <v>11</v>
      </c>
      <c r="H139" s="39" t="s">
        <v>128</v>
      </c>
      <c r="I139" s="39" t="s">
        <v>12</v>
      </c>
      <c r="J139" s="39" t="s">
        <v>5</v>
      </c>
    </row>
    <row r="140" spans="1:10" s="5" customFormat="1" ht="12.75">
      <c r="A140" s="28">
        <v>10</v>
      </c>
      <c r="B140" s="28">
        <v>3</v>
      </c>
      <c r="C140" s="28" t="s">
        <v>72</v>
      </c>
      <c r="D140" s="28">
        <v>1996</v>
      </c>
      <c r="E140" s="28" t="s">
        <v>136</v>
      </c>
      <c r="F140" s="28">
        <v>76.3</v>
      </c>
      <c r="G140" s="28">
        <v>24</v>
      </c>
      <c r="H140" s="28">
        <v>48</v>
      </c>
      <c r="I140" s="25">
        <f>H140</f>
        <v>48</v>
      </c>
      <c r="J140" s="28">
        <v>2</v>
      </c>
    </row>
    <row r="141" spans="1:10" s="5" customFormat="1" ht="12.75">
      <c r="A141" s="28">
        <v>10</v>
      </c>
      <c r="B141" s="28">
        <v>4</v>
      </c>
      <c r="C141" s="28" t="s">
        <v>86</v>
      </c>
      <c r="D141" s="28">
        <v>1996</v>
      </c>
      <c r="E141" s="41" t="s">
        <v>155</v>
      </c>
      <c r="F141" s="28">
        <v>73.1</v>
      </c>
      <c r="G141" s="28">
        <v>24</v>
      </c>
      <c r="H141" s="28">
        <v>81</v>
      </c>
      <c r="I141" s="25">
        <f>H141</f>
        <v>81</v>
      </c>
      <c r="J141" s="28">
        <v>1</v>
      </c>
    </row>
    <row r="142" spans="1:10" s="5" customFormat="1" ht="12.75">
      <c r="A142" s="28">
        <v>10</v>
      </c>
      <c r="B142" s="28">
        <v>5</v>
      </c>
      <c r="C142" s="28" t="s">
        <v>201</v>
      </c>
      <c r="D142" s="28">
        <v>1995</v>
      </c>
      <c r="E142" s="28" t="s">
        <v>103</v>
      </c>
      <c r="F142" s="28">
        <v>78</v>
      </c>
      <c r="G142" s="28">
        <v>24</v>
      </c>
      <c r="H142" s="28">
        <v>45</v>
      </c>
      <c r="I142" s="25">
        <f>H142</f>
        <v>45</v>
      </c>
      <c r="J142" s="28">
        <v>3</v>
      </c>
    </row>
    <row r="143" spans="1:10" s="5" customFormat="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s="5" customFormat="1" ht="13.5" thickBot="1">
      <c r="A144" s="38" t="s">
        <v>56</v>
      </c>
      <c r="B144" s="38"/>
      <c r="C144" s="31"/>
      <c r="D144" s="31"/>
      <c r="E144" s="31"/>
      <c r="F144" s="31"/>
      <c r="G144" s="31"/>
      <c r="H144" s="31"/>
      <c r="I144" s="31"/>
      <c r="J144" s="26"/>
    </row>
    <row r="145" spans="1:10" s="38" customFormat="1" ht="15.75" thickBot="1">
      <c r="A145" s="33" t="s">
        <v>1</v>
      </c>
      <c r="B145" s="33" t="s">
        <v>1</v>
      </c>
      <c r="C145" s="33" t="s">
        <v>2</v>
      </c>
      <c r="D145" s="33" t="s">
        <v>3</v>
      </c>
      <c r="E145" s="33" t="s">
        <v>4</v>
      </c>
      <c r="F145" s="39" t="s">
        <v>10</v>
      </c>
      <c r="G145" s="39" t="s">
        <v>11</v>
      </c>
      <c r="H145" s="39" t="s">
        <v>128</v>
      </c>
      <c r="I145" s="39" t="s">
        <v>12</v>
      </c>
      <c r="J145" s="39" t="s">
        <v>5</v>
      </c>
    </row>
    <row r="146" spans="1:10" s="5" customFormat="1" ht="12.75">
      <c r="A146" s="28">
        <v>11</v>
      </c>
      <c r="B146" s="28">
        <v>1</v>
      </c>
      <c r="C146" s="28" t="s">
        <v>88</v>
      </c>
      <c r="D146" s="28">
        <v>1996</v>
      </c>
      <c r="E146" s="28" t="s">
        <v>155</v>
      </c>
      <c r="F146" s="28">
        <v>83.8</v>
      </c>
      <c r="G146" s="28">
        <v>24</v>
      </c>
      <c r="H146" s="28">
        <v>73</v>
      </c>
      <c r="I146" s="25">
        <f>H146</f>
        <v>73</v>
      </c>
      <c r="J146" s="28">
        <v>1</v>
      </c>
    </row>
    <row r="147" spans="1:10" s="5" customFormat="1" ht="12.75">
      <c r="A147" s="28">
        <v>11</v>
      </c>
      <c r="B147" s="28">
        <v>2</v>
      </c>
      <c r="C147" s="28" t="s">
        <v>73</v>
      </c>
      <c r="D147" s="28">
        <v>1996</v>
      </c>
      <c r="E147" s="28" t="s">
        <v>63</v>
      </c>
      <c r="F147" s="28">
        <v>79.5</v>
      </c>
      <c r="G147" s="28">
        <v>24</v>
      </c>
      <c r="H147" s="28">
        <v>35</v>
      </c>
      <c r="I147" s="25">
        <f>H147</f>
        <v>35</v>
      </c>
      <c r="J147" s="28">
        <v>3</v>
      </c>
    </row>
    <row r="148" spans="1:10" s="5" customFormat="1" ht="12.75">
      <c r="A148" s="82"/>
      <c r="B148" s="82"/>
      <c r="C148" s="82" t="s">
        <v>87</v>
      </c>
      <c r="D148" s="82">
        <v>1998</v>
      </c>
      <c r="E148" s="82" t="s">
        <v>82</v>
      </c>
      <c r="F148" s="82">
        <v>78.8</v>
      </c>
      <c r="G148" s="82">
        <v>24</v>
      </c>
      <c r="H148" s="82">
        <v>50</v>
      </c>
      <c r="I148" s="83">
        <f>H148</f>
        <v>50</v>
      </c>
      <c r="J148" s="82">
        <v>2</v>
      </c>
    </row>
    <row r="149" spans="1:10" s="5" customFormat="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s="5" customFormat="1" ht="13.5" thickBot="1">
      <c r="A150" s="38" t="s">
        <v>57</v>
      </c>
      <c r="B150" s="38"/>
      <c r="C150" s="31"/>
      <c r="D150" s="31"/>
      <c r="E150" s="31"/>
      <c r="F150" s="31"/>
      <c r="G150" s="31"/>
      <c r="H150" s="31"/>
      <c r="I150" s="31"/>
      <c r="J150" s="26"/>
    </row>
    <row r="151" spans="1:10" s="5" customFormat="1" ht="15.75" thickBot="1">
      <c r="A151" s="33" t="s">
        <v>1</v>
      </c>
      <c r="B151" s="33" t="s">
        <v>1</v>
      </c>
      <c r="C151" s="33" t="s">
        <v>2</v>
      </c>
      <c r="D151" s="33" t="s">
        <v>3</v>
      </c>
      <c r="E151" s="33" t="s">
        <v>4</v>
      </c>
      <c r="F151" s="39" t="s">
        <v>10</v>
      </c>
      <c r="G151" s="39" t="s">
        <v>11</v>
      </c>
      <c r="H151" s="39" t="s">
        <v>128</v>
      </c>
      <c r="I151" s="39" t="s">
        <v>12</v>
      </c>
      <c r="J151" s="39" t="s">
        <v>5</v>
      </c>
    </row>
    <row r="152" spans="1:10" s="5" customFormat="1" ht="11.25" customHeight="1">
      <c r="A152" s="28">
        <v>11</v>
      </c>
      <c r="B152" s="28">
        <v>3</v>
      </c>
      <c r="C152" s="28" t="s">
        <v>157</v>
      </c>
      <c r="D152" s="28">
        <v>1995</v>
      </c>
      <c r="E152" s="40" t="s">
        <v>155</v>
      </c>
      <c r="F152" s="28">
        <v>86.2</v>
      </c>
      <c r="G152" s="28">
        <v>24</v>
      </c>
      <c r="H152" s="28">
        <v>56</v>
      </c>
      <c r="I152" s="25">
        <f>H152</f>
        <v>56</v>
      </c>
      <c r="J152" s="28">
        <v>2</v>
      </c>
    </row>
    <row r="153" spans="1:10" s="5" customFormat="1" ht="11.25" customHeight="1">
      <c r="A153" s="28">
        <v>11</v>
      </c>
      <c r="B153" s="28">
        <v>4</v>
      </c>
      <c r="C153" s="28" t="s">
        <v>74</v>
      </c>
      <c r="D153" s="28">
        <v>1996</v>
      </c>
      <c r="E153" s="40" t="s">
        <v>143</v>
      </c>
      <c r="F153" s="28">
        <v>91.6</v>
      </c>
      <c r="G153" s="28">
        <v>24</v>
      </c>
      <c r="H153" s="28">
        <v>60</v>
      </c>
      <c r="I153" s="25">
        <f>H153</f>
        <v>60</v>
      </c>
      <c r="J153" s="28">
        <v>1</v>
      </c>
    </row>
    <row r="154" spans="1:10" s="5" customFormat="1" ht="12.75">
      <c r="A154" s="82"/>
      <c r="B154" s="82"/>
      <c r="C154" s="82" t="s">
        <v>77</v>
      </c>
      <c r="D154" s="82">
        <v>1997</v>
      </c>
      <c r="E154" s="82" t="s">
        <v>63</v>
      </c>
      <c r="F154" s="82">
        <v>88.7</v>
      </c>
      <c r="G154" s="82">
        <v>24</v>
      </c>
      <c r="H154" s="82">
        <v>26</v>
      </c>
      <c r="I154" s="83">
        <f>H154</f>
        <v>26</v>
      </c>
      <c r="J154" s="82">
        <v>3</v>
      </c>
    </row>
    <row r="155" spans="1:10" s="5" customFormat="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s="5" customFormat="1" ht="13.5" thickBot="1">
      <c r="A156" s="38" t="s">
        <v>58</v>
      </c>
      <c r="B156" s="38"/>
      <c r="C156" s="31"/>
      <c r="D156" s="31"/>
      <c r="E156" s="31"/>
      <c r="F156" s="31"/>
      <c r="G156" s="31"/>
      <c r="H156" s="31"/>
      <c r="I156" s="31"/>
      <c r="J156" s="26"/>
    </row>
    <row r="157" spans="1:10" s="5" customFormat="1" ht="15.75" thickBot="1">
      <c r="A157" s="33" t="s">
        <v>1</v>
      </c>
      <c r="B157" s="33" t="s">
        <v>1</v>
      </c>
      <c r="C157" s="33" t="s">
        <v>2</v>
      </c>
      <c r="D157" s="33" t="s">
        <v>3</v>
      </c>
      <c r="E157" s="33" t="s">
        <v>4</v>
      </c>
      <c r="F157" s="39" t="s">
        <v>10</v>
      </c>
      <c r="G157" s="39" t="s">
        <v>11</v>
      </c>
      <c r="H157" s="39" t="s">
        <v>128</v>
      </c>
      <c r="I157" s="39" t="s">
        <v>12</v>
      </c>
      <c r="J157" s="39" t="s">
        <v>5</v>
      </c>
    </row>
    <row r="158" spans="1:10" s="5" customFormat="1" ht="12.75">
      <c r="A158" s="90"/>
      <c r="B158" s="90"/>
      <c r="C158" s="90" t="s">
        <v>153</v>
      </c>
      <c r="D158" s="90">
        <v>1997</v>
      </c>
      <c r="E158" s="90" t="s">
        <v>63</v>
      </c>
      <c r="F158" s="90">
        <v>111.8</v>
      </c>
      <c r="G158" s="90">
        <v>24</v>
      </c>
      <c r="H158" s="90">
        <v>15</v>
      </c>
      <c r="I158" s="83">
        <f>H158</f>
        <v>15</v>
      </c>
      <c r="J158" s="90">
        <v>1</v>
      </c>
    </row>
    <row r="159" spans="1:10" s="5" customFormat="1" ht="15">
      <c r="A159" s="26"/>
      <c r="B159" s="26"/>
      <c r="C159" s="26"/>
      <c r="D159" s="26"/>
      <c r="E159" s="26"/>
      <c r="F159" s="32"/>
      <c r="G159" s="32"/>
      <c r="H159" s="32"/>
      <c r="I159" s="32"/>
      <c r="J159" s="32"/>
    </row>
    <row r="160" spans="1:10" s="5" customFormat="1" ht="15">
      <c r="A160" s="26"/>
      <c r="B160" s="26"/>
      <c r="C160" s="26"/>
      <c r="D160" s="26"/>
      <c r="E160" s="26"/>
      <c r="F160" s="32"/>
      <c r="G160" s="32"/>
      <c r="H160" s="32"/>
      <c r="I160" s="32"/>
      <c r="J160" s="32"/>
    </row>
    <row r="161" spans="1:10" s="5" customFormat="1" ht="13.5" thickBot="1">
      <c r="A161" s="38" t="s">
        <v>35</v>
      </c>
      <c r="B161" s="38"/>
      <c r="C161" s="31"/>
      <c r="D161" s="31"/>
      <c r="E161" s="31"/>
      <c r="F161" s="31"/>
      <c r="G161" s="31"/>
      <c r="H161" s="31"/>
      <c r="I161" s="31"/>
      <c r="J161" s="26"/>
    </row>
    <row r="162" spans="1:10" s="5" customFormat="1" ht="15.75" thickBot="1">
      <c r="A162" s="33" t="s">
        <v>1</v>
      </c>
      <c r="B162" s="33" t="s">
        <v>1</v>
      </c>
      <c r="C162" s="33" t="s">
        <v>2</v>
      </c>
      <c r="D162" s="33" t="s">
        <v>3</v>
      </c>
      <c r="E162" s="33" t="s">
        <v>4</v>
      </c>
      <c r="F162" s="39" t="s">
        <v>10</v>
      </c>
      <c r="G162" s="39" t="s">
        <v>11</v>
      </c>
      <c r="H162" s="39" t="s">
        <v>128</v>
      </c>
      <c r="I162" s="39" t="s">
        <v>12</v>
      </c>
      <c r="J162" s="39" t="s">
        <v>5</v>
      </c>
    </row>
    <row r="163" spans="1:10" s="5" customFormat="1" ht="12.75">
      <c r="A163" s="28">
        <v>10</v>
      </c>
      <c r="B163" s="28">
        <v>6</v>
      </c>
      <c r="C163" s="28" t="s">
        <v>97</v>
      </c>
      <c r="D163" s="28">
        <v>1986</v>
      </c>
      <c r="E163" s="28" t="s">
        <v>91</v>
      </c>
      <c r="F163" s="28">
        <v>62.5</v>
      </c>
      <c r="G163" s="28">
        <v>32</v>
      </c>
      <c r="H163" s="28">
        <v>42</v>
      </c>
      <c r="I163" s="25">
        <f>H163*2</f>
        <v>84</v>
      </c>
      <c r="J163" s="28">
        <v>1</v>
      </c>
    </row>
    <row r="164" spans="1:10" s="5" customFormat="1" ht="12.75">
      <c r="A164" s="82"/>
      <c r="B164" s="82"/>
      <c r="C164" s="82" t="s">
        <v>66</v>
      </c>
      <c r="D164" s="82">
        <v>1996</v>
      </c>
      <c r="E164" s="82" t="s">
        <v>67</v>
      </c>
      <c r="F164" s="82">
        <v>61.3</v>
      </c>
      <c r="G164" s="82">
        <v>24</v>
      </c>
      <c r="H164" s="82">
        <v>30</v>
      </c>
      <c r="I164" s="83">
        <f>H164</f>
        <v>30</v>
      </c>
      <c r="J164" s="82">
        <v>3</v>
      </c>
    </row>
    <row r="165" spans="1:10" s="5" customFormat="1" ht="12.75">
      <c r="A165" s="82"/>
      <c r="B165" s="82"/>
      <c r="C165" s="82" t="s">
        <v>92</v>
      </c>
      <c r="D165" s="82">
        <v>1995</v>
      </c>
      <c r="E165" s="85" t="s">
        <v>63</v>
      </c>
      <c r="F165" s="82">
        <v>62.9</v>
      </c>
      <c r="G165" s="82">
        <v>24</v>
      </c>
      <c r="H165" s="82">
        <v>33</v>
      </c>
      <c r="I165" s="83">
        <f>H165</f>
        <v>33</v>
      </c>
      <c r="J165" s="82">
        <v>2</v>
      </c>
    </row>
    <row r="166" spans="1:10" s="5" customFormat="1" ht="12.75">
      <c r="A166" s="45"/>
      <c r="B166" s="45"/>
      <c r="C166" s="26"/>
      <c r="D166" s="26"/>
      <c r="E166" s="26"/>
      <c r="F166" s="26"/>
      <c r="G166" s="26"/>
      <c r="H166" s="26"/>
      <c r="I166" s="26"/>
      <c r="J166" s="26"/>
    </row>
    <row r="167" spans="1:10" s="5" customFormat="1" ht="13.5" thickBot="1">
      <c r="A167" s="38" t="s">
        <v>36</v>
      </c>
      <c r="B167" s="38"/>
      <c r="C167" s="31"/>
      <c r="D167" s="31"/>
      <c r="E167" s="31"/>
      <c r="F167" s="31"/>
      <c r="G167" s="31"/>
      <c r="H167" s="31"/>
      <c r="I167" s="31"/>
      <c r="J167" s="26"/>
    </row>
    <row r="168" spans="1:10" s="5" customFormat="1" ht="15.75" thickBot="1">
      <c r="A168" s="33" t="s">
        <v>1</v>
      </c>
      <c r="B168" s="33" t="s">
        <v>1</v>
      </c>
      <c r="C168" s="33" t="s">
        <v>2</v>
      </c>
      <c r="D168" s="33" t="s">
        <v>3</v>
      </c>
      <c r="E168" s="33" t="s">
        <v>4</v>
      </c>
      <c r="F168" s="39" t="s">
        <v>10</v>
      </c>
      <c r="G168" s="39" t="s">
        <v>11</v>
      </c>
      <c r="H168" s="39" t="s">
        <v>128</v>
      </c>
      <c r="I168" s="39" t="s">
        <v>12</v>
      </c>
      <c r="J168" s="39" t="s">
        <v>5</v>
      </c>
    </row>
    <row r="169" spans="1:10" s="5" customFormat="1" ht="12.75">
      <c r="A169" s="28">
        <v>11</v>
      </c>
      <c r="B169" s="28">
        <v>5</v>
      </c>
      <c r="C169" s="28" t="s">
        <v>98</v>
      </c>
      <c r="D169" s="28">
        <v>1981</v>
      </c>
      <c r="E169" s="28" t="s">
        <v>70</v>
      </c>
      <c r="F169" s="28">
        <v>65.2</v>
      </c>
      <c r="G169" s="28">
        <v>24</v>
      </c>
      <c r="H169" s="28">
        <v>55</v>
      </c>
      <c r="I169" s="25">
        <f>H169</f>
        <v>55</v>
      </c>
      <c r="J169" s="28">
        <v>1</v>
      </c>
    </row>
    <row r="170" spans="1:10" s="5" customFormat="1" ht="12.75">
      <c r="A170" s="28">
        <v>11</v>
      </c>
      <c r="B170" s="28">
        <v>6</v>
      </c>
      <c r="C170" s="28" t="s">
        <v>99</v>
      </c>
      <c r="D170" s="28">
        <v>1988</v>
      </c>
      <c r="E170" s="28" t="s">
        <v>91</v>
      </c>
      <c r="F170" s="28">
        <v>67</v>
      </c>
      <c r="G170" s="28">
        <v>24</v>
      </c>
      <c r="H170" s="28">
        <v>46</v>
      </c>
      <c r="I170" s="25">
        <f>H170</f>
        <v>46</v>
      </c>
      <c r="J170" s="28">
        <v>2</v>
      </c>
    </row>
    <row r="171" spans="1:10" s="5" customFormat="1" ht="12.75">
      <c r="A171" s="82"/>
      <c r="B171" s="82"/>
      <c r="C171" s="82" t="s">
        <v>81</v>
      </c>
      <c r="D171" s="82">
        <v>1996</v>
      </c>
      <c r="E171" s="85" t="s">
        <v>82</v>
      </c>
      <c r="F171" s="82">
        <v>67.7</v>
      </c>
      <c r="G171" s="82">
        <v>24</v>
      </c>
      <c r="H171" s="82">
        <v>32</v>
      </c>
      <c r="I171" s="83">
        <f>H171</f>
        <v>32</v>
      </c>
      <c r="J171" s="82">
        <v>3</v>
      </c>
    </row>
    <row r="172" spans="1:10" s="5" customFormat="1" ht="12.75">
      <c r="A172" s="82"/>
      <c r="B172" s="82"/>
      <c r="C172" s="82" t="s">
        <v>79</v>
      </c>
      <c r="D172" s="82">
        <v>1996</v>
      </c>
      <c r="E172" s="85" t="s">
        <v>143</v>
      </c>
      <c r="F172" s="82">
        <v>65.4</v>
      </c>
      <c r="G172" s="82">
        <v>24</v>
      </c>
      <c r="H172" s="82">
        <v>20</v>
      </c>
      <c r="I172" s="83">
        <f>H172</f>
        <v>20</v>
      </c>
      <c r="J172" s="82">
        <v>4</v>
      </c>
    </row>
    <row r="173" spans="1:10" s="5" customFormat="1" ht="12.75">
      <c r="A173" s="45"/>
      <c r="B173" s="45"/>
      <c r="C173" s="26"/>
      <c r="D173" s="26"/>
      <c r="E173" s="26"/>
      <c r="F173" s="26"/>
      <c r="G173" s="26"/>
      <c r="H173" s="26"/>
      <c r="I173" s="26"/>
      <c r="J173" s="26"/>
    </row>
    <row r="174" spans="1:10" s="5" customFormat="1" ht="13.5" thickBot="1">
      <c r="A174" s="38" t="s">
        <v>37</v>
      </c>
      <c r="B174" s="38"/>
      <c r="C174" s="31"/>
      <c r="D174" s="31"/>
      <c r="E174" s="31"/>
      <c r="F174" s="31"/>
      <c r="G174" s="31"/>
      <c r="H174" s="31"/>
      <c r="I174" s="31"/>
      <c r="J174" s="26"/>
    </row>
    <row r="175" spans="1:10" s="5" customFormat="1" ht="15.75" thickBot="1">
      <c r="A175" s="33" t="s">
        <v>1</v>
      </c>
      <c r="B175" s="33" t="s">
        <v>1</v>
      </c>
      <c r="C175" s="33" t="s">
        <v>2</v>
      </c>
      <c r="D175" s="33" t="s">
        <v>3</v>
      </c>
      <c r="E175" s="33" t="s">
        <v>4</v>
      </c>
      <c r="F175" s="39" t="s">
        <v>10</v>
      </c>
      <c r="G175" s="39" t="s">
        <v>11</v>
      </c>
      <c r="H175" s="39" t="s">
        <v>128</v>
      </c>
      <c r="I175" s="39" t="s">
        <v>12</v>
      </c>
      <c r="J175" s="39" t="s">
        <v>5</v>
      </c>
    </row>
    <row r="176" spans="1:10" s="5" customFormat="1" ht="12.75">
      <c r="A176" s="28">
        <v>12</v>
      </c>
      <c r="B176" s="28">
        <v>1</v>
      </c>
      <c r="C176" s="28" t="s">
        <v>101</v>
      </c>
      <c r="D176" s="28">
        <v>1981</v>
      </c>
      <c r="E176" s="28" t="s">
        <v>70</v>
      </c>
      <c r="F176" s="28">
        <v>69.5</v>
      </c>
      <c r="G176" s="28">
        <v>32</v>
      </c>
      <c r="H176" s="28">
        <v>51</v>
      </c>
      <c r="I176" s="25">
        <f>H176*2</f>
        <v>102</v>
      </c>
      <c r="J176" s="46">
        <v>1</v>
      </c>
    </row>
    <row r="177" spans="1:10" s="5" customFormat="1" ht="12.75" customHeight="1">
      <c r="A177" s="28">
        <v>12</v>
      </c>
      <c r="B177" s="28">
        <v>2</v>
      </c>
      <c r="C177" s="28" t="s">
        <v>100</v>
      </c>
      <c r="D177" s="28">
        <v>1963</v>
      </c>
      <c r="E177" s="25" t="s">
        <v>70</v>
      </c>
      <c r="F177" s="28">
        <v>72.8</v>
      </c>
      <c r="G177" s="28">
        <v>24</v>
      </c>
      <c r="H177" s="28">
        <v>55</v>
      </c>
      <c r="I177" s="25">
        <f>H177</f>
        <v>55</v>
      </c>
      <c r="J177" s="28">
        <v>3</v>
      </c>
    </row>
    <row r="178" spans="1:10" s="5" customFormat="1" ht="12.75">
      <c r="A178" s="82"/>
      <c r="B178" s="82"/>
      <c r="C178" s="82" t="s">
        <v>156</v>
      </c>
      <c r="D178" s="82">
        <v>1996</v>
      </c>
      <c r="E178" s="85" t="s">
        <v>103</v>
      </c>
      <c r="F178" s="82">
        <v>69.6</v>
      </c>
      <c r="G178" s="82">
        <v>24</v>
      </c>
      <c r="H178" s="82">
        <v>6</v>
      </c>
      <c r="I178" s="83">
        <f>H178</f>
        <v>6</v>
      </c>
      <c r="J178" s="91">
        <v>4</v>
      </c>
    </row>
    <row r="179" spans="1:10" s="5" customFormat="1" ht="12.75">
      <c r="A179" s="82"/>
      <c r="B179" s="82"/>
      <c r="C179" s="82" t="s">
        <v>71</v>
      </c>
      <c r="D179" s="82">
        <v>1996</v>
      </c>
      <c r="E179" s="85" t="s">
        <v>63</v>
      </c>
      <c r="F179" s="82">
        <v>71</v>
      </c>
      <c r="G179" s="82">
        <v>24</v>
      </c>
      <c r="H179" s="82">
        <v>55</v>
      </c>
      <c r="I179" s="83">
        <f>H179</f>
        <v>55</v>
      </c>
      <c r="J179" s="91">
        <v>2</v>
      </c>
    </row>
    <row r="180" spans="1:10" s="5" customFormat="1" ht="12.75">
      <c r="A180" s="45"/>
      <c r="B180" s="45"/>
      <c r="C180" s="26"/>
      <c r="D180" s="26"/>
      <c r="E180" s="26"/>
      <c r="F180" s="26"/>
      <c r="G180" s="26"/>
      <c r="H180" s="26"/>
      <c r="I180" s="26"/>
      <c r="J180" s="26"/>
    </row>
    <row r="181" spans="1:10" s="5" customFormat="1" ht="13.5" thickBot="1">
      <c r="A181" s="38" t="s">
        <v>38</v>
      </c>
      <c r="B181" s="38"/>
      <c r="C181" s="31"/>
      <c r="D181" s="31"/>
      <c r="E181" s="31"/>
      <c r="F181" s="31"/>
      <c r="G181" s="31"/>
      <c r="H181" s="31"/>
      <c r="I181" s="31"/>
      <c r="J181" s="26"/>
    </row>
    <row r="182" spans="1:10" s="5" customFormat="1" ht="15.75" thickBot="1">
      <c r="A182" s="33" t="s">
        <v>1</v>
      </c>
      <c r="B182" s="33" t="s">
        <v>1</v>
      </c>
      <c r="C182" s="33" t="s">
        <v>2</v>
      </c>
      <c r="D182" s="33" t="s">
        <v>3</v>
      </c>
      <c r="E182" s="33" t="s">
        <v>4</v>
      </c>
      <c r="F182" s="39" t="s">
        <v>10</v>
      </c>
      <c r="G182" s="39" t="s">
        <v>11</v>
      </c>
      <c r="H182" s="39" t="s">
        <v>128</v>
      </c>
      <c r="I182" s="39" t="s">
        <v>12</v>
      </c>
      <c r="J182" s="39" t="s">
        <v>5</v>
      </c>
    </row>
    <row r="183" spans="1:10" s="5" customFormat="1" ht="12.75">
      <c r="A183" s="28">
        <v>12</v>
      </c>
      <c r="B183" s="28">
        <v>3</v>
      </c>
      <c r="C183" s="28" t="s">
        <v>93</v>
      </c>
      <c r="D183" s="28">
        <v>1992</v>
      </c>
      <c r="E183" s="28" t="s">
        <v>91</v>
      </c>
      <c r="F183" s="28">
        <v>75.3</v>
      </c>
      <c r="G183" s="28">
        <v>24</v>
      </c>
      <c r="H183" s="28">
        <v>50</v>
      </c>
      <c r="I183" s="25">
        <f>H183</f>
        <v>50</v>
      </c>
      <c r="J183" s="28">
        <v>3</v>
      </c>
    </row>
    <row r="184" spans="1:10" s="5" customFormat="1" ht="12.75">
      <c r="A184" s="28">
        <v>12</v>
      </c>
      <c r="B184" s="28">
        <v>4</v>
      </c>
      <c r="C184" s="28" t="s">
        <v>102</v>
      </c>
      <c r="D184" s="28">
        <v>1989</v>
      </c>
      <c r="E184" s="41" t="s">
        <v>82</v>
      </c>
      <c r="F184" s="28">
        <v>73.7</v>
      </c>
      <c r="G184" s="28">
        <v>32</v>
      </c>
      <c r="H184" s="28">
        <v>57</v>
      </c>
      <c r="I184" s="25">
        <f>H184*2</f>
        <v>114</v>
      </c>
      <c r="J184" s="46">
        <v>1</v>
      </c>
    </row>
    <row r="185" spans="1:10" s="5" customFormat="1" ht="12.75">
      <c r="A185" s="82"/>
      <c r="B185" s="82"/>
      <c r="C185" s="82" t="s">
        <v>72</v>
      </c>
      <c r="D185" s="82">
        <v>1996</v>
      </c>
      <c r="E185" s="82" t="s">
        <v>136</v>
      </c>
      <c r="F185" s="82">
        <v>76.3</v>
      </c>
      <c r="G185" s="82">
        <v>24</v>
      </c>
      <c r="H185" s="82">
        <v>48</v>
      </c>
      <c r="I185" s="83">
        <f>H185</f>
        <v>48</v>
      </c>
      <c r="J185" s="82">
        <v>4</v>
      </c>
    </row>
    <row r="186" spans="1:10" s="5" customFormat="1" ht="12.75">
      <c r="A186" s="82"/>
      <c r="B186" s="82"/>
      <c r="C186" s="82" t="s">
        <v>86</v>
      </c>
      <c r="D186" s="82">
        <v>1996</v>
      </c>
      <c r="E186" s="85" t="s">
        <v>155</v>
      </c>
      <c r="F186" s="82">
        <v>73.1</v>
      </c>
      <c r="G186" s="82">
        <v>24</v>
      </c>
      <c r="H186" s="82">
        <v>81</v>
      </c>
      <c r="I186" s="83">
        <f>H186</f>
        <v>81</v>
      </c>
      <c r="J186" s="82">
        <v>2</v>
      </c>
    </row>
    <row r="187" spans="1:10" s="5" customFormat="1" ht="12.75">
      <c r="A187" s="82"/>
      <c r="B187" s="82"/>
      <c r="C187" s="82" t="s">
        <v>201</v>
      </c>
      <c r="D187" s="82">
        <v>1995</v>
      </c>
      <c r="E187" s="82" t="s">
        <v>103</v>
      </c>
      <c r="F187" s="82">
        <v>78</v>
      </c>
      <c r="G187" s="82">
        <v>24</v>
      </c>
      <c r="H187" s="82">
        <v>45</v>
      </c>
      <c r="I187" s="83">
        <f>H187</f>
        <v>45</v>
      </c>
      <c r="J187" s="82">
        <v>5</v>
      </c>
    </row>
    <row r="188" spans="1:10" s="5" customFormat="1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</row>
    <row r="189" spans="1:10" s="5" customFormat="1" ht="13.5" customHeight="1" thickBot="1">
      <c r="A189" s="38" t="s">
        <v>39</v>
      </c>
      <c r="B189" s="38"/>
      <c r="C189" s="31"/>
      <c r="D189" s="31"/>
      <c r="E189" s="31"/>
      <c r="F189" s="31"/>
      <c r="G189" s="31"/>
      <c r="H189" s="31"/>
      <c r="I189" s="31"/>
      <c r="J189" s="26"/>
    </row>
    <row r="190" spans="1:10" s="38" customFormat="1" ht="15.75" thickBot="1">
      <c r="A190" s="33" t="s">
        <v>1</v>
      </c>
      <c r="B190" s="33" t="s">
        <v>1</v>
      </c>
      <c r="C190" s="33" t="s">
        <v>2</v>
      </c>
      <c r="D190" s="33" t="s">
        <v>3</v>
      </c>
      <c r="E190" s="33" t="s">
        <v>4</v>
      </c>
      <c r="F190" s="39" t="s">
        <v>10</v>
      </c>
      <c r="G190" s="39" t="s">
        <v>11</v>
      </c>
      <c r="H190" s="39" t="s">
        <v>128</v>
      </c>
      <c r="I190" s="39" t="s">
        <v>12</v>
      </c>
      <c r="J190" s="39" t="s">
        <v>5</v>
      </c>
    </row>
    <row r="191" spans="1:10" s="5" customFormat="1" ht="12.75" customHeight="1">
      <c r="A191" s="28">
        <v>12</v>
      </c>
      <c r="B191" s="28">
        <v>5</v>
      </c>
      <c r="C191" s="28" t="s">
        <v>158</v>
      </c>
      <c r="D191" s="28">
        <v>1982</v>
      </c>
      <c r="E191" s="28" t="s">
        <v>91</v>
      </c>
      <c r="F191" s="28">
        <v>78.8</v>
      </c>
      <c r="G191" s="28">
        <v>24</v>
      </c>
      <c r="H191" s="28">
        <v>50</v>
      </c>
      <c r="I191" s="25">
        <f>H191</f>
        <v>50</v>
      </c>
      <c r="J191" s="28">
        <v>3</v>
      </c>
    </row>
    <row r="192" spans="1:10" s="5" customFormat="1" ht="12.75" customHeight="1">
      <c r="A192" s="28">
        <v>12</v>
      </c>
      <c r="B192" s="28">
        <v>6</v>
      </c>
      <c r="C192" s="28" t="s">
        <v>106</v>
      </c>
      <c r="D192" s="28">
        <v>1989</v>
      </c>
      <c r="E192" s="28" t="s">
        <v>63</v>
      </c>
      <c r="F192" s="28">
        <v>84.9</v>
      </c>
      <c r="G192" s="28">
        <v>24</v>
      </c>
      <c r="H192" s="28">
        <v>90</v>
      </c>
      <c r="I192" s="25">
        <f>H192</f>
        <v>90</v>
      </c>
      <c r="J192" s="28">
        <v>1</v>
      </c>
    </row>
    <row r="193" spans="1:10" s="5" customFormat="1" ht="12.75">
      <c r="A193" s="82"/>
      <c r="B193" s="82"/>
      <c r="C193" s="82" t="s">
        <v>88</v>
      </c>
      <c r="D193" s="82">
        <v>1996</v>
      </c>
      <c r="E193" s="82" t="s">
        <v>155</v>
      </c>
      <c r="F193" s="82">
        <v>83.8</v>
      </c>
      <c r="G193" s="82">
        <v>24</v>
      </c>
      <c r="H193" s="82">
        <v>73</v>
      </c>
      <c r="I193" s="83">
        <f>H193</f>
        <v>73</v>
      </c>
      <c r="J193" s="82">
        <v>2</v>
      </c>
    </row>
    <row r="194" spans="1:10" s="5" customFormat="1" ht="12.75">
      <c r="A194" s="82"/>
      <c r="B194" s="82"/>
      <c r="C194" s="82" t="s">
        <v>73</v>
      </c>
      <c r="D194" s="82">
        <v>1996</v>
      </c>
      <c r="E194" s="82" t="s">
        <v>63</v>
      </c>
      <c r="F194" s="82">
        <v>79.5</v>
      </c>
      <c r="G194" s="82">
        <v>24</v>
      </c>
      <c r="H194" s="82">
        <v>35</v>
      </c>
      <c r="I194" s="83">
        <f>H194</f>
        <v>35</v>
      </c>
      <c r="J194" s="82">
        <v>4</v>
      </c>
    </row>
    <row r="195" spans="1:10" s="5" customFormat="1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s="5" customFormat="1" ht="13.5" customHeight="1" thickBot="1">
      <c r="A196" s="38" t="s">
        <v>40</v>
      </c>
      <c r="B196" s="38"/>
      <c r="C196" s="31"/>
      <c r="D196" s="31"/>
      <c r="E196" s="31"/>
      <c r="F196" s="31"/>
      <c r="G196" s="31"/>
      <c r="H196" s="31"/>
      <c r="I196" s="31"/>
      <c r="J196" s="26"/>
    </row>
    <row r="197" spans="1:10" s="5" customFormat="1" ht="15.75" thickBot="1">
      <c r="A197" s="33" t="s">
        <v>1</v>
      </c>
      <c r="B197" s="33" t="s">
        <v>1</v>
      </c>
      <c r="C197" s="33" t="s">
        <v>2</v>
      </c>
      <c r="D197" s="33" t="s">
        <v>3</v>
      </c>
      <c r="E197" s="33" t="s">
        <v>4</v>
      </c>
      <c r="F197" s="39" t="s">
        <v>10</v>
      </c>
      <c r="G197" s="39" t="s">
        <v>11</v>
      </c>
      <c r="H197" s="39" t="s">
        <v>128</v>
      </c>
      <c r="I197" s="39" t="s">
        <v>12</v>
      </c>
      <c r="J197" s="39" t="s">
        <v>5</v>
      </c>
    </row>
    <row r="198" spans="1:10" s="5" customFormat="1" ht="11.25" customHeight="1">
      <c r="A198" s="28">
        <v>13</v>
      </c>
      <c r="B198" s="28">
        <v>1</v>
      </c>
      <c r="C198" s="28" t="s">
        <v>104</v>
      </c>
      <c r="D198" s="28">
        <v>1985</v>
      </c>
      <c r="E198" s="28" t="s">
        <v>91</v>
      </c>
      <c r="F198" s="28">
        <v>89.1</v>
      </c>
      <c r="G198" s="28">
        <v>32</v>
      </c>
      <c r="H198" s="28">
        <v>40</v>
      </c>
      <c r="I198" s="25">
        <f>H198*2</f>
        <v>80</v>
      </c>
      <c r="J198" s="28">
        <v>1</v>
      </c>
    </row>
    <row r="199" spans="1:10" s="5" customFormat="1" ht="11.25" customHeight="1">
      <c r="A199" s="28">
        <v>13</v>
      </c>
      <c r="B199" s="28">
        <v>2</v>
      </c>
      <c r="C199" s="28" t="s">
        <v>94</v>
      </c>
      <c r="D199" s="28">
        <v>1992</v>
      </c>
      <c r="E199" s="28" t="s">
        <v>60</v>
      </c>
      <c r="F199" s="28">
        <v>90</v>
      </c>
      <c r="G199" s="28">
        <v>24</v>
      </c>
      <c r="H199" s="28">
        <v>50</v>
      </c>
      <c r="I199" s="25">
        <f>H199</f>
        <v>50</v>
      </c>
      <c r="J199" s="28">
        <v>4</v>
      </c>
    </row>
    <row r="200" spans="1:10" s="5" customFormat="1" ht="11.25" customHeight="1">
      <c r="A200" s="28">
        <v>13</v>
      </c>
      <c r="B200" s="28">
        <v>3</v>
      </c>
      <c r="C200" s="28" t="s">
        <v>159</v>
      </c>
      <c r="D200" s="28">
        <v>1989</v>
      </c>
      <c r="E200" s="40" t="s">
        <v>136</v>
      </c>
      <c r="F200" s="28">
        <v>85.9</v>
      </c>
      <c r="G200" s="28">
        <v>24</v>
      </c>
      <c r="H200" s="28">
        <v>20</v>
      </c>
      <c r="I200" s="25">
        <f>H200</f>
        <v>20</v>
      </c>
      <c r="J200" s="28">
        <v>5</v>
      </c>
    </row>
    <row r="201" spans="1:10" s="5" customFormat="1" ht="11.25" customHeight="1">
      <c r="A201" s="82"/>
      <c r="B201" s="82"/>
      <c r="C201" s="82" t="s">
        <v>157</v>
      </c>
      <c r="D201" s="82">
        <v>1995</v>
      </c>
      <c r="E201" s="89" t="s">
        <v>155</v>
      </c>
      <c r="F201" s="82">
        <v>86.2</v>
      </c>
      <c r="G201" s="82">
        <v>24</v>
      </c>
      <c r="H201" s="82">
        <v>56</v>
      </c>
      <c r="I201" s="83">
        <f>H201</f>
        <v>56</v>
      </c>
      <c r="J201" s="82">
        <v>3</v>
      </c>
    </row>
    <row r="202" spans="1:10" s="5" customFormat="1" ht="11.25" customHeight="1">
      <c r="A202" s="82"/>
      <c r="B202" s="82"/>
      <c r="C202" s="82" t="s">
        <v>74</v>
      </c>
      <c r="D202" s="82">
        <v>1996</v>
      </c>
      <c r="E202" s="82" t="s">
        <v>143</v>
      </c>
      <c r="F202" s="82">
        <v>91.6</v>
      </c>
      <c r="G202" s="82">
        <v>24</v>
      </c>
      <c r="H202" s="82">
        <v>60</v>
      </c>
      <c r="I202" s="83">
        <f>H202</f>
        <v>60</v>
      </c>
      <c r="J202" s="82">
        <v>2</v>
      </c>
    </row>
    <row r="203" spans="1:10" s="5" customFormat="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</row>
    <row r="204" spans="1:10" s="5" customFormat="1" ht="12" customHeight="1" thickBot="1">
      <c r="A204" s="38" t="s">
        <v>41</v>
      </c>
      <c r="B204" s="38"/>
      <c r="C204" s="31"/>
      <c r="D204" s="31"/>
      <c r="E204" s="31"/>
      <c r="F204" s="31"/>
      <c r="G204" s="31"/>
      <c r="H204" s="31"/>
      <c r="I204" s="31"/>
      <c r="J204" s="26"/>
    </row>
    <row r="205" spans="1:10" s="5" customFormat="1" ht="15.75" thickBot="1">
      <c r="A205" s="33" t="s">
        <v>1</v>
      </c>
      <c r="B205" s="33" t="s">
        <v>1</v>
      </c>
      <c r="C205" s="33" t="s">
        <v>2</v>
      </c>
      <c r="D205" s="33" t="s">
        <v>3</v>
      </c>
      <c r="E205" s="33" t="s">
        <v>4</v>
      </c>
      <c r="F205" s="39" t="s">
        <v>10</v>
      </c>
      <c r="G205" s="39" t="s">
        <v>11</v>
      </c>
      <c r="H205" s="39" t="s">
        <v>128</v>
      </c>
      <c r="I205" s="39" t="s">
        <v>12</v>
      </c>
      <c r="J205" s="39" t="s">
        <v>5</v>
      </c>
    </row>
    <row r="206" spans="1:10" s="5" customFormat="1" ht="12.75">
      <c r="A206" s="28">
        <v>13</v>
      </c>
      <c r="B206" s="28">
        <v>4</v>
      </c>
      <c r="C206" s="28" t="s">
        <v>95</v>
      </c>
      <c r="D206" s="28">
        <v>1992</v>
      </c>
      <c r="E206" s="28" t="s">
        <v>91</v>
      </c>
      <c r="F206" s="28">
        <v>104.6</v>
      </c>
      <c r="G206" s="28">
        <v>32</v>
      </c>
      <c r="H206" s="28">
        <v>37</v>
      </c>
      <c r="I206" s="25">
        <f>H206*2</f>
        <v>74</v>
      </c>
      <c r="J206" s="28">
        <v>1</v>
      </c>
    </row>
    <row r="207" spans="1:10" s="5" customFormat="1" ht="11.25" customHeight="1">
      <c r="A207" s="28">
        <v>13</v>
      </c>
      <c r="B207" s="28">
        <v>5</v>
      </c>
      <c r="C207" s="28" t="s">
        <v>160</v>
      </c>
      <c r="D207" s="28">
        <v>1972</v>
      </c>
      <c r="E207" s="28" t="s">
        <v>67</v>
      </c>
      <c r="F207" s="28">
        <v>102.2</v>
      </c>
      <c r="G207" s="28">
        <v>24</v>
      </c>
      <c r="H207" s="28">
        <v>51</v>
      </c>
      <c r="I207" s="25">
        <f>H207</f>
        <v>51</v>
      </c>
      <c r="J207" s="28">
        <v>2</v>
      </c>
    </row>
    <row r="208" spans="1:10" s="5" customFormat="1" ht="11.25" customHeight="1">
      <c r="A208" s="28">
        <v>13</v>
      </c>
      <c r="B208" s="28">
        <v>6</v>
      </c>
      <c r="C208" s="28" t="s">
        <v>105</v>
      </c>
      <c r="D208" s="28">
        <v>1982</v>
      </c>
      <c r="E208" s="41" t="s">
        <v>82</v>
      </c>
      <c r="F208" s="28">
        <v>95.7</v>
      </c>
      <c r="G208" s="28">
        <v>24</v>
      </c>
      <c r="H208" s="28">
        <v>17</v>
      </c>
      <c r="I208" s="25">
        <f>H208</f>
        <v>17</v>
      </c>
      <c r="J208" s="28">
        <v>3</v>
      </c>
    </row>
    <row r="209" spans="1:10" s="5" customFormat="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</row>
    <row r="210" spans="1:10" s="5" customFormat="1" ht="13.5" thickBot="1">
      <c r="A210" s="38" t="s">
        <v>42</v>
      </c>
      <c r="B210" s="38"/>
      <c r="C210" s="31"/>
      <c r="D210" s="31"/>
      <c r="E210" s="31"/>
      <c r="F210" s="31"/>
      <c r="G210" s="31"/>
      <c r="H210" s="31"/>
      <c r="I210" s="31"/>
      <c r="J210" s="26"/>
    </row>
    <row r="211" spans="1:10" s="5" customFormat="1" ht="15.75" thickBot="1">
      <c r="A211" s="33" t="s">
        <v>1</v>
      </c>
      <c r="B211" s="33" t="s">
        <v>1</v>
      </c>
      <c r="C211" s="33" t="s">
        <v>2</v>
      </c>
      <c r="D211" s="33" t="s">
        <v>3</v>
      </c>
      <c r="E211" s="33" t="s">
        <v>4</v>
      </c>
      <c r="F211" s="39" t="s">
        <v>10</v>
      </c>
      <c r="G211" s="39" t="s">
        <v>11</v>
      </c>
      <c r="H211" s="39" t="s">
        <v>128</v>
      </c>
      <c r="I211" s="39" t="s">
        <v>12</v>
      </c>
      <c r="J211" s="39" t="s">
        <v>5</v>
      </c>
    </row>
    <row r="212" spans="1:10" s="5" customFormat="1" ht="12.75">
      <c r="A212" s="28">
        <v>14</v>
      </c>
      <c r="B212" s="28">
        <v>1</v>
      </c>
      <c r="C212" s="28" t="s">
        <v>96</v>
      </c>
      <c r="D212" s="28">
        <v>1992</v>
      </c>
      <c r="E212" s="28" t="s">
        <v>91</v>
      </c>
      <c r="F212" s="28">
        <v>105.1</v>
      </c>
      <c r="G212" s="28">
        <v>24</v>
      </c>
      <c r="H212" s="28">
        <v>30</v>
      </c>
      <c r="I212" s="25">
        <f>H212</f>
        <v>30</v>
      </c>
      <c r="J212" s="28">
        <v>2</v>
      </c>
    </row>
    <row r="213" spans="1:10" s="5" customFormat="1" ht="11.25" customHeight="1">
      <c r="A213" s="28">
        <v>14</v>
      </c>
      <c r="B213" s="28">
        <v>2</v>
      </c>
      <c r="C213" s="28" t="s">
        <v>161</v>
      </c>
      <c r="D213" s="28">
        <v>1986</v>
      </c>
      <c r="E213" s="28" t="s">
        <v>136</v>
      </c>
      <c r="F213" s="28">
        <v>113.3</v>
      </c>
      <c r="G213" s="28">
        <v>24</v>
      </c>
      <c r="H213" s="28">
        <v>11</v>
      </c>
      <c r="I213" s="25">
        <f>H213</f>
        <v>11</v>
      </c>
      <c r="J213" s="28">
        <v>3</v>
      </c>
    </row>
    <row r="214" spans="1:10" s="5" customFormat="1" ht="12.75">
      <c r="A214" s="28">
        <v>14</v>
      </c>
      <c r="B214" s="28">
        <v>3</v>
      </c>
      <c r="C214" s="28" t="s">
        <v>107</v>
      </c>
      <c r="D214" s="28">
        <v>1973</v>
      </c>
      <c r="E214" s="28" t="s">
        <v>103</v>
      </c>
      <c r="F214" s="28">
        <v>106.5</v>
      </c>
      <c r="G214" s="28">
        <v>24</v>
      </c>
      <c r="H214" s="28">
        <v>77</v>
      </c>
      <c r="I214" s="25">
        <f>H214</f>
        <v>77</v>
      </c>
      <c r="J214" s="28">
        <v>1</v>
      </c>
    </row>
    <row r="215" spans="1:10" s="5" customFormat="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ht="12.75">
      <c r="J216" s="2"/>
    </row>
    <row r="217" spans="1:11" s="5" customFormat="1" ht="13.5" thickBot="1">
      <c r="A217" s="38" t="s">
        <v>43</v>
      </c>
      <c r="B217" s="38"/>
      <c r="C217" s="31"/>
      <c r="D217" s="31"/>
      <c r="E217" s="31"/>
      <c r="F217" s="31"/>
      <c r="G217" s="31"/>
      <c r="H217" s="31"/>
      <c r="I217" s="31"/>
      <c r="J217" s="31"/>
      <c r="K217" s="26"/>
    </row>
    <row r="218" spans="1:11" s="5" customFormat="1" ht="30.75" thickBot="1">
      <c r="A218" s="35" t="s">
        <v>1</v>
      </c>
      <c r="B218" s="35" t="s">
        <v>1</v>
      </c>
      <c r="C218" s="33" t="s">
        <v>2</v>
      </c>
      <c r="D218" s="33" t="s">
        <v>3</v>
      </c>
      <c r="E218" s="33" t="s">
        <v>4</v>
      </c>
      <c r="F218" s="47" t="s">
        <v>16</v>
      </c>
      <c r="G218" s="48" t="s">
        <v>17</v>
      </c>
      <c r="H218" s="39" t="s">
        <v>11</v>
      </c>
      <c r="I218" s="39" t="s">
        <v>128</v>
      </c>
      <c r="J218" s="39" t="s">
        <v>12</v>
      </c>
      <c r="K218" s="49" t="s">
        <v>5</v>
      </c>
    </row>
    <row r="219" spans="1:11" s="5" customFormat="1" ht="15.75" customHeight="1" thickBot="1">
      <c r="A219" s="134" t="s">
        <v>14</v>
      </c>
      <c r="B219" s="135"/>
      <c r="C219" s="135"/>
      <c r="D219" s="135"/>
      <c r="E219" s="135"/>
      <c r="F219" s="135"/>
      <c r="G219" s="135"/>
      <c r="H219" s="135"/>
      <c r="I219" s="135"/>
      <c r="J219" s="135"/>
      <c r="K219" s="136"/>
    </row>
    <row r="220" spans="1:11" s="5" customFormat="1" ht="30" customHeight="1" thickBot="1" thickTop="1">
      <c r="A220" s="128"/>
      <c r="B220" s="129"/>
      <c r="C220" s="130" t="s">
        <v>118</v>
      </c>
      <c r="D220" s="130">
        <v>1974</v>
      </c>
      <c r="E220" s="130" t="s">
        <v>63</v>
      </c>
      <c r="F220" s="130" t="s">
        <v>120</v>
      </c>
      <c r="G220" s="130" t="s">
        <v>127</v>
      </c>
      <c r="H220" s="130">
        <v>16</v>
      </c>
      <c r="I220" s="130">
        <f>H61</f>
        <v>100</v>
      </c>
      <c r="J220" s="130">
        <f>I220*2</f>
        <v>200</v>
      </c>
      <c r="K220" s="131">
        <v>1</v>
      </c>
    </row>
    <row r="221" spans="1:11" s="5" customFormat="1" ht="32.25" customHeight="1" thickBot="1">
      <c r="A221" s="110"/>
      <c r="B221" s="104"/>
      <c r="C221" s="105" t="s">
        <v>162</v>
      </c>
      <c r="D221" s="105">
        <v>1975</v>
      </c>
      <c r="E221" s="105" t="s">
        <v>163</v>
      </c>
      <c r="F221" s="105" t="s">
        <v>165</v>
      </c>
      <c r="G221" s="105" t="s">
        <v>127</v>
      </c>
      <c r="H221" s="105">
        <v>12</v>
      </c>
      <c r="I221" s="105">
        <v>40</v>
      </c>
      <c r="J221" s="105">
        <f>I221</f>
        <v>40</v>
      </c>
      <c r="K221" s="111">
        <v>3</v>
      </c>
    </row>
    <row r="222" spans="1:11" s="5" customFormat="1" ht="30" customHeight="1" thickBot="1">
      <c r="A222" s="96"/>
      <c r="B222" s="97"/>
      <c r="C222" s="99" t="s">
        <v>137</v>
      </c>
      <c r="D222" s="99">
        <v>1975</v>
      </c>
      <c r="E222" s="99" t="s">
        <v>67</v>
      </c>
      <c r="F222" s="99" t="s">
        <v>120</v>
      </c>
      <c r="G222" s="99" t="s">
        <v>127</v>
      </c>
      <c r="H222" s="99">
        <v>12</v>
      </c>
      <c r="I222" s="99">
        <f>H55</f>
        <v>44</v>
      </c>
      <c r="J222" s="99">
        <f>I222</f>
        <v>44</v>
      </c>
      <c r="K222" s="100">
        <v>2</v>
      </c>
    </row>
    <row r="223" spans="1:12" s="38" customFormat="1" ht="15.75" customHeight="1" thickBot="1" thickTop="1">
      <c r="A223" s="137" t="s">
        <v>15</v>
      </c>
      <c r="B223" s="138"/>
      <c r="C223" s="138"/>
      <c r="D223" s="138"/>
      <c r="E223" s="138"/>
      <c r="F223" s="138"/>
      <c r="G223" s="138"/>
      <c r="H223" s="138"/>
      <c r="I223" s="138"/>
      <c r="J223" s="138"/>
      <c r="K223" s="139"/>
      <c r="L223" s="5"/>
    </row>
    <row r="224" spans="1:11" s="5" customFormat="1" ht="30.75" thickBot="1">
      <c r="A224" s="57" t="s">
        <v>1</v>
      </c>
      <c r="B224" s="57" t="s">
        <v>1</v>
      </c>
      <c r="C224" s="58" t="s">
        <v>2</v>
      </c>
      <c r="D224" s="58" t="s">
        <v>3</v>
      </c>
      <c r="E224" s="58" t="s">
        <v>4</v>
      </c>
      <c r="F224" s="109" t="s">
        <v>16</v>
      </c>
      <c r="G224" s="59" t="s">
        <v>17</v>
      </c>
      <c r="H224" s="60" t="s">
        <v>11</v>
      </c>
      <c r="I224" s="39" t="s">
        <v>128</v>
      </c>
      <c r="J224" s="60" t="s">
        <v>12</v>
      </c>
      <c r="K224" s="61" t="s">
        <v>5</v>
      </c>
    </row>
    <row r="225" spans="1:11" s="5" customFormat="1" ht="27" customHeight="1" thickBot="1" thickTop="1">
      <c r="A225" s="92"/>
      <c r="B225" s="93"/>
      <c r="C225" s="94" t="s">
        <v>160</v>
      </c>
      <c r="D225" s="94">
        <v>1972</v>
      </c>
      <c r="E225" s="94" t="s">
        <v>67</v>
      </c>
      <c r="F225" s="94" t="s">
        <v>120</v>
      </c>
      <c r="G225" s="94" t="s">
        <v>119</v>
      </c>
      <c r="H225" s="94">
        <v>24</v>
      </c>
      <c r="I225" s="94">
        <f>Individuāli_rezultati!H420</f>
        <v>0</v>
      </c>
      <c r="J225" s="94">
        <f>I225*2</f>
        <v>0</v>
      </c>
      <c r="K225" s="95">
        <v>2</v>
      </c>
    </row>
    <row r="226" spans="1:11" s="5" customFormat="1" ht="27" customHeight="1" thickBot="1">
      <c r="A226" s="101"/>
      <c r="B226" s="102"/>
      <c r="C226" s="98" t="s">
        <v>107</v>
      </c>
      <c r="D226" s="98">
        <v>1973</v>
      </c>
      <c r="E226" s="98" t="s">
        <v>61</v>
      </c>
      <c r="F226" s="98" t="s">
        <v>120</v>
      </c>
      <c r="G226" s="98" t="s">
        <v>119</v>
      </c>
      <c r="H226" s="98">
        <v>24</v>
      </c>
      <c r="I226" s="98">
        <f>Individuāli_rezultati!H427</f>
        <v>0</v>
      </c>
      <c r="J226" s="98">
        <f>I226*2</f>
        <v>0</v>
      </c>
      <c r="K226" s="103">
        <v>1</v>
      </c>
    </row>
    <row r="227" spans="1:11" s="5" customFormat="1" ht="27" customHeight="1" thickBot="1" thickTop="1">
      <c r="A227" s="104"/>
      <c r="B227" s="104"/>
      <c r="C227" s="105" t="s">
        <v>100</v>
      </c>
      <c r="D227" s="105">
        <v>1963</v>
      </c>
      <c r="E227" s="105" t="s">
        <v>70</v>
      </c>
      <c r="F227" s="105" t="s">
        <v>122</v>
      </c>
      <c r="G227" s="105" t="s">
        <v>123</v>
      </c>
      <c r="H227" s="105">
        <v>24</v>
      </c>
      <c r="I227" s="105">
        <f>Individuāli_rezultati!H390</f>
        <v>0</v>
      </c>
      <c r="J227" s="105">
        <f>I227*2</f>
        <v>0</v>
      </c>
      <c r="K227" s="106">
        <v>1</v>
      </c>
    </row>
    <row r="228" spans="1:11" s="5" customFormat="1" ht="27" customHeight="1" thickBot="1">
      <c r="A228" s="51">
        <v>14</v>
      </c>
      <c r="B228" s="51">
        <v>4</v>
      </c>
      <c r="C228" s="34" t="s">
        <v>108</v>
      </c>
      <c r="D228" s="34">
        <v>1961</v>
      </c>
      <c r="E228" s="41" t="s">
        <v>82</v>
      </c>
      <c r="F228" s="34" t="s">
        <v>122</v>
      </c>
      <c r="G228" s="34" t="s">
        <v>124</v>
      </c>
      <c r="H228" s="33">
        <v>16</v>
      </c>
      <c r="I228" s="33">
        <v>106</v>
      </c>
      <c r="J228" s="33">
        <f>I228</f>
        <v>106</v>
      </c>
      <c r="K228" s="50">
        <v>1</v>
      </c>
    </row>
    <row r="229" spans="1:11" s="5" customFormat="1" ht="27" customHeight="1" thickBot="1">
      <c r="A229" s="35">
        <v>14</v>
      </c>
      <c r="B229" s="35">
        <v>5</v>
      </c>
      <c r="C229" s="33" t="s">
        <v>109</v>
      </c>
      <c r="D229" s="33">
        <v>1959</v>
      </c>
      <c r="E229" s="33" t="s">
        <v>67</v>
      </c>
      <c r="F229" s="34" t="s">
        <v>122</v>
      </c>
      <c r="G229" s="33" t="s">
        <v>119</v>
      </c>
      <c r="H229" s="33">
        <v>16</v>
      </c>
      <c r="I229" s="33">
        <v>18</v>
      </c>
      <c r="J229" s="33">
        <f>I229</f>
        <v>18</v>
      </c>
      <c r="K229" s="50">
        <v>1</v>
      </c>
    </row>
    <row r="230" spans="1:15" s="5" customFormat="1" ht="26.25" customHeight="1" thickBot="1">
      <c r="A230" s="35">
        <v>14</v>
      </c>
      <c r="B230" s="35">
        <v>6</v>
      </c>
      <c r="C230" s="33" t="s">
        <v>110</v>
      </c>
      <c r="D230" s="33">
        <v>1947</v>
      </c>
      <c r="E230" s="52" t="s">
        <v>82</v>
      </c>
      <c r="F230" s="33" t="s">
        <v>125</v>
      </c>
      <c r="G230" s="33" t="s">
        <v>124</v>
      </c>
      <c r="H230" s="33">
        <v>16</v>
      </c>
      <c r="I230" s="33">
        <v>36</v>
      </c>
      <c r="J230" s="33">
        <f>I230*2</f>
        <v>72</v>
      </c>
      <c r="K230" s="50">
        <v>1</v>
      </c>
      <c r="O230" s="5">
        <v>1</v>
      </c>
    </row>
    <row r="231" spans="1:11" s="5" customFormat="1" ht="26.25" customHeight="1" thickBot="1">
      <c r="A231" s="35">
        <v>5</v>
      </c>
      <c r="B231" s="35">
        <v>4</v>
      </c>
      <c r="C231" s="33" t="s">
        <v>111</v>
      </c>
      <c r="D231" s="33">
        <v>1941</v>
      </c>
      <c r="E231" s="52" t="s">
        <v>82</v>
      </c>
      <c r="F231" s="33" t="s">
        <v>126</v>
      </c>
      <c r="G231" s="33" t="s">
        <v>121</v>
      </c>
      <c r="H231" s="33">
        <v>8</v>
      </c>
      <c r="I231" s="33">
        <v>96</v>
      </c>
      <c r="J231" s="33">
        <f>I231</f>
        <v>96</v>
      </c>
      <c r="K231" s="49">
        <v>1</v>
      </c>
    </row>
    <row r="232" ht="12.75">
      <c r="J232" s="2"/>
    </row>
    <row r="233" ht="12.75">
      <c r="J233" s="2"/>
    </row>
    <row r="234" ht="12.75">
      <c r="J234" s="2"/>
    </row>
    <row r="235" ht="12.75">
      <c r="J235" s="2"/>
    </row>
    <row r="236" ht="12.75">
      <c r="J236" s="2"/>
    </row>
    <row r="237" ht="12.75">
      <c r="J237" s="2"/>
    </row>
    <row r="238" ht="12.75">
      <c r="J238" s="2"/>
    </row>
  </sheetData>
  <sheetProtection/>
  <mergeCells count="4">
    <mergeCell ref="A1:K1"/>
    <mergeCell ref="A2:K2"/>
    <mergeCell ref="A219:K219"/>
    <mergeCell ref="A223:K22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27.00390625" style="1" customWidth="1"/>
    <col min="2" max="2" width="12.140625" style="1" customWidth="1"/>
    <col min="3" max="4" width="7.421875" style="1" customWidth="1"/>
    <col min="5" max="5" width="7.28125" style="1" customWidth="1"/>
    <col min="6" max="6" width="8.8515625" style="1" customWidth="1"/>
    <col min="7" max="8" width="9.140625" style="1" customWidth="1"/>
    <col min="9" max="9" width="7.421875" style="1" customWidth="1"/>
    <col min="10" max="10" width="7.7109375" style="1" customWidth="1"/>
    <col min="11" max="11" width="13.8515625" style="1" customWidth="1"/>
    <col min="12" max="12" width="13.00390625" style="1" customWidth="1"/>
    <col min="13" max="13" width="8.00390625" style="1" customWidth="1"/>
    <col min="14" max="16384" width="9.140625" style="1" customWidth="1"/>
  </cols>
  <sheetData>
    <row r="1" spans="1:14" ht="22.5" customHeight="1">
      <c r="A1" s="132" t="s">
        <v>197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2.5" customHeight="1">
      <c r="A2" s="132" t="s">
        <v>129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2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ht="16.5" thickBot="1">
      <c r="A4" s="6" t="s">
        <v>8</v>
      </c>
    </row>
    <row r="5" spans="1:13" ht="15.75" thickBot="1">
      <c r="A5" s="17" t="s">
        <v>46</v>
      </c>
      <c r="B5" s="18" t="s">
        <v>23</v>
      </c>
      <c r="C5" s="19">
        <v>-53</v>
      </c>
      <c r="D5" s="20">
        <v>-58</v>
      </c>
      <c r="E5" s="20">
        <v>-63</v>
      </c>
      <c r="F5" s="20">
        <v>-68</v>
      </c>
      <c r="G5" s="20">
        <v>-73</v>
      </c>
      <c r="H5" s="20">
        <v>-78</v>
      </c>
      <c r="I5" s="20">
        <v>-85</v>
      </c>
      <c r="J5" s="21" t="s">
        <v>18</v>
      </c>
      <c r="K5" s="18" t="s">
        <v>19</v>
      </c>
      <c r="L5" s="18" t="s">
        <v>20</v>
      </c>
      <c r="M5" s="22" t="s">
        <v>9</v>
      </c>
    </row>
    <row r="6" spans="1:13" ht="15">
      <c r="A6" s="15" t="s">
        <v>63</v>
      </c>
      <c r="B6" s="66">
        <v>12</v>
      </c>
      <c r="C6" s="67"/>
      <c r="D6" s="74">
        <v>12</v>
      </c>
      <c r="E6" s="74"/>
      <c r="F6" s="74">
        <v>12</v>
      </c>
      <c r="G6" s="74"/>
      <c r="H6" s="74"/>
      <c r="I6" s="74"/>
      <c r="J6" s="75" t="s">
        <v>176</v>
      </c>
      <c r="K6" s="16" t="s">
        <v>185</v>
      </c>
      <c r="L6" s="16">
        <v>74</v>
      </c>
      <c r="M6" s="124" t="s">
        <v>181</v>
      </c>
    </row>
    <row r="7" spans="1:13" ht="15">
      <c r="A7" s="9" t="s">
        <v>167</v>
      </c>
      <c r="B7" s="65"/>
      <c r="C7" s="68"/>
      <c r="D7" s="69"/>
      <c r="E7" s="69">
        <v>12</v>
      </c>
      <c r="F7" s="69">
        <v>8</v>
      </c>
      <c r="G7" s="69"/>
      <c r="H7" s="69"/>
      <c r="I7" s="69"/>
      <c r="J7" s="70" t="s">
        <v>179</v>
      </c>
      <c r="K7" s="12" t="s">
        <v>186</v>
      </c>
      <c r="L7" s="12">
        <v>50</v>
      </c>
      <c r="M7" s="119">
        <v>5</v>
      </c>
    </row>
    <row r="8" spans="1:13" ht="15">
      <c r="A8" s="9" t="s">
        <v>136</v>
      </c>
      <c r="B8" s="65"/>
      <c r="C8" s="68">
        <v>12</v>
      </c>
      <c r="D8" s="69"/>
      <c r="E8" s="69"/>
      <c r="F8" s="69" t="s">
        <v>184</v>
      </c>
      <c r="G8" s="69">
        <v>7</v>
      </c>
      <c r="H8" s="69">
        <v>12</v>
      </c>
      <c r="I8" s="69">
        <v>12</v>
      </c>
      <c r="J8" s="70"/>
      <c r="K8" s="16" t="s">
        <v>187</v>
      </c>
      <c r="L8" s="12">
        <v>67</v>
      </c>
      <c r="M8" s="118" t="s">
        <v>182</v>
      </c>
    </row>
    <row r="9" spans="1:13" ht="15">
      <c r="A9" s="9" t="s">
        <v>168</v>
      </c>
      <c r="B9" s="65" t="s">
        <v>174</v>
      </c>
      <c r="C9" s="68"/>
      <c r="D9" s="69" t="s">
        <v>175</v>
      </c>
      <c r="E9" s="69"/>
      <c r="F9" s="69">
        <v>5</v>
      </c>
      <c r="G9" s="69">
        <v>6</v>
      </c>
      <c r="H9" s="69"/>
      <c r="I9" s="69"/>
      <c r="J9" s="14"/>
      <c r="K9" s="16" t="s">
        <v>188</v>
      </c>
      <c r="L9" s="12">
        <v>63</v>
      </c>
      <c r="M9" s="119">
        <v>4</v>
      </c>
    </row>
    <row r="10" spans="1:13" ht="15">
      <c r="A10" s="9" t="s">
        <v>169</v>
      </c>
      <c r="B10" s="65">
        <v>10</v>
      </c>
      <c r="C10" s="68"/>
      <c r="D10" s="69"/>
      <c r="E10" s="69"/>
      <c r="F10" s="69">
        <v>10</v>
      </c>
      <c r="G10" s="69" t="s">
        <v>178</v>
      </c>
      <c r="H10" s="69"/>
      <c r="I10" s="7"/>
      <c r="J10" s="14"/>
      <c r="K10" s="16" t="s">
        <v>189</v>
      </c>
      <c r="L10" s="12">
        <v>75</v>
      </c>
      <c r="M10" s="118" t="s">
        <v>183</v>
      </c>
    </row>
    <row r="11" spans="1:13" ht="15">
      <c r="A11" s="9" t="s">
        <v>60</v>
      </c>
      <c r="B11" s="65">
        <v>12</v>
      </c>
      <c r="C11" s="68">
        <v>10</v>
      </c>
      <c r="D11" s="69"/>
      <c r="E11" s="69"/>
      <c r="F11" s="69">
        <v>7</v>
      </c>
      <c r="G11" s="69"/>
      <c r="H11" s="69"/>
      <c r="I11" s="69"/>
      <c r="J11" s="70"/>
      <c r="K11" s="12"/>
      <c r="L11" s="12">
        <v>29</v>
      </c>
      <c r="M11" s="119">
        <v>6</v>
      </c>
    </row>
    <row r="12" spans="1:13" ht="15">
      <c r="A12" s="9" t="s">
        <v>170</v>
      </c>
      <c r="B12" s="65" t="s">
        <v>175</v>
      </c>
      <c r="C12" s="68">
        <v>8</v>
      </c>
      <c r="D12" s="7"/>
      <c r="E12" s="69"/>
      <c r="F12" s="71"/>
      <c r="G12" s="7"/>
      <c r="H12" s="7"/>
      <c r="I12" s="7"/>
      <c r="J12" s="70"/>
      <c r="K12" s="16"/>
      <c r="L12" s="12">
        <v>26</v>
      </c>
      <c r="M12" s="119">
        <v>8</v>
      </c>
    </row>
    <row r="13" spans="1:13" ht="15.75" thickBot="1">
      <c r="A13" s="10" t="s">
        <v>171</v>
      </c>
      <c r="B13" s="73">
        <v>7</v>
      </c>
      <c r="C13" s="11"/>
      <c r="D13" s="77"/>
      <c r="E13" s="77">
        <v>10</v>
      </c>
      <c r="F13" s="8"/>
      <c r="G13" s="8"/>
      <c r="H13" s="77">
        <v>10</v>
      </c>
      <c r="I13" s="8"/>
      <c r="J13" s="72"/>
      <c r="K13" s="13"/>
      <c r="L13" s="13">
        <v>27</v>
      </c>
      <c r="M13" s="120">
        <v>7</v>
      </c>
    </row>
    <row r="14" spans="1:13" ht="15.75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21"/>
    </row>
    <row r="15" spans="1:13" ht="15.75" thickBot="1">
      <c r="A15" s="17" t="s">
        <v>44</v>
      </c>
      <c r="B15" s="18" t="s">
        <v>45</v>
      </c>
      <c r="C15" s="19">
        <v>-63</v>
      </c>
      <c r="D15" s="20">
        <v>-68</v>
      </c>
      <c r="E15" s="20">
        <v>-73</v>
      </c>
      <c r="F15" s="20">
        <v>-78</v>
      </c>
      <c r="G15" s="20">
        <v>-85</v>
      </c>
      <c r="H15" s="20">
        <v>-95</v>
      </c>
      <c r="I15" s="23">
        <v>-105</v>
      </c>
      <c r="J15" s="21" t="s">
        <v>21</v>
      </c>
      <c r="K15" s="18" t="s">
        <v>19</v>
      </c>
      <c r="L15" s="18" t="s">
        <v>20</v>
      </c>
      <c r="M15" s="125" t="s">
        <v>9</v>
      </c>
    </row>
    <row r="16" spans="1:13" ht="15">
      <c r="A16" s="15" t="s">
        <v>136</v>
      </c>
      <c r="B16" s="66">
        <v>10</v>
      </c>
      <c r="C16" s="67"/>
      <c r="D16" s="74">
        <v>10</v>
      </c>
      <c r="E16" s="74"/>
      <c r="F16" s="74">
        <v>10</v>
      </c>
      <c r="G16" s="74">
        <v>10</v>
      </c>
      <c r="H16" s="74"/>
      <c r="I16" s="74"/>
      <c r="J16" s="75"/>
      <c r="K16" s="16" t="s">
        <v>191</v>
      </c>
      <c r="L16" s="16">
        <v>58</v>
      </c>
      <c r="M16" s="124" t="s">
        <v>182</v>
      </c>
    </row>
    <row r="17" spans="1:13" ht="15">
      <c r="A17" s="9" t="s">
        <v>172</v>
      </c>
      <c r="B17" s="65">
        <v>12</v>
      </c>
      <c r="C17" s="68"/>
      <c r="D17" s="69"/>
      <c r="E17" s="69"/>
      <c r="F17" s="69"/>
      <c r="G17" s="69"/>
      <c r="H17" s="69"/>
      <c r="I17" s="69"/>
      <c r="J17" s="70"/>
      <c r="K17" s="16"/>
      <c r="L17" s="12">
        <v>12</v>
      </c>
      <c r="M17" s="119">
        <v>6</v>
      </c>
    </row>
    <row r="18" spans="1:13" ht="15">
      <c r="A18" s="9" t="s">
        <v>63</v>
      </c>
      <c r="B18" s="65" t="s">
        <v>176</v>
      </c>
      <c r="C18" s="68">
        <v>12</v>
      </c>
      <c r="D18" s="69">
        <v>12</v>
      </c>
      <c r="E18" s="69">
        <v>10</v>
      </c>
      <c r="F18" s="69"/>
      <c r="G18" s="69">
        <v>8</v>
      </c>
      <c r="H18" s="117">
        <v>8</v>
      </c>
      <c r="I18" s="69"/>
      <c r="J18" s="70">
        <v>12</v>
      </c>
      <c r="K18" s="16" t="s">
        <v>192</v>
      </c>
      <c r="L18" s="12">
        <v>92</v>
      </c>
      <c r="M18" s="118" t="s">
        <v>183</v>
      </c>
    </row>
    <row r="19" spans="1:13" ht="15">
      <c r="A19" s="9" t="s">
        <v>168</v>
      </c>
      <c r="B19" s="115">
        <v>12</v>
      </c>
      <c r="C19" s="68">
        <v>10</v>
      </c>
      <c r="D19" s="69"/>
      <c r="E19" s="69"/>
      <c r="F19" s="69"/>
      <c r="G19" s="69"/>
      <c r="H19" s="69"/>
      <c r="I19" s="69"/>
      <c r="J19" s="70"/>
      <c r="K19" s="12"/>
      <c r="L19" s="12">
        <v>22</v>
      </c>
      <c r="M19" s="119">
        <v>4</v>
      </c>
    </row>
    <row r="20" spans="1:13" ht="15">
      <c r="A20" s="9" t="s">
        <v>169</v>
      </c>
      <c r="B20" s="115" t="s">
        <v>174</v>
      </c>
      <c r="C20" s="68"/>
      <c r="D20" s="69"/>
      <c r="E20" s="69">
        <v>12</v>
      </c>
      <c r="F20" s="69">
        <v>12</v>
      </c>
      <c r="G20" s="69">
        <v>12</v>
      </c>
      <c r="H20" s="69">
        <v>10</v>
      </c>
      <c r="I20" s="69"/>
      <c r="J20" s="70"/>
      <c r="K20" s="16" t="s">
        <v>193</v>
      </c>
      <c r="L20" s="12">
        <v>86</v>
      </c>
      <c r="M20" s="126" t="s">
        <v>181</v>
      </c>
    </row>
    <row r="21" spans="1:13" ht="15">
      <c r="A21" s="9" t="s">
        <v>167</v>
      </c>
      <c r="B21" s="115"/>
      <c r="C21" s="68"/>
      <c r="D21" s="69">
        <v>8</v>
      </c>
      <c r="E21" s="69"/>
      <c r="F21" s="69"/>
      <c r="G21" s="69"/>
      <c r="H21" s="69">
        <v>12</v>
      </c>
      <c r="I21" s="69"/>
      <c r="J21" s="70"/>
      <c r="K21" s="16"/>
      <c r="L21" s="12">
        <v>20</v>
      </c>
      <c r="M21" s="119">
        <v>5</v>
      </c>
    </row>
    <row r="22" spans="1:13" ht="15">
      <c r="A22" s="9" t="s">
        <v>170</v>
      </c>
      <c r="B22" s="115"/>
      <c r="C22" s="68"/>
      <c r="D22" s="69"/>
      <c r="E22" s="69">
        <v>8</v>
      </c>
      <c r="F22" s="69"/>
      <c r="G22" s="69"/>
      <c r="H22" s="69"/>
      <c r="I22" s="69"/>
      <c r="J22" s="70"/>
      <c r="K22" s="12"/>
      <c r="L22" s="12">
        <v>8</v>
      </c>
      <c r="M22" s="119">
        <v>8</v>
      </c>
    </row>
    <row r="23" spans="1:13" ht="15.75" thickBot="1">
      <c r="A23" s="10" t="s">
        <v>171</v>
      </c>
      <c r="B23" s="116">
        <v>7</v>
      </c>
      <c r="C23" s="76"/>
      <c r="D23" s="77"/>
      <c r="E23" s="77"/>
      <c r="F23" s="77">
        <v>8</v>
      </c>
      <c r="G23" s="77"/>
      <c r="H23" s="77"/>
      <c r="I23" s="77"/>
      <c r="J23" s="72"/>
      <c r="K23" s="13"/>
      <c r="L23" s="13">
        <v>15</v>
      </c>
      <c r="M23" s="120">
        <v>7</v>
      </c>
    </row>
    <row r="24" ht="15.75" thickBot="1">
      <c r="M24" s="123"/>
    </row>
    <row r="25" spans="1:13" ht="15.75" thickBot="1">
      <c r="A25" s="17" t="s">
        <v>47</v>
      </c>
      <c r="B25" s="18" t="s">
        <v>22</v>
      </c>
      <c r="C25" s="19">
        <v>-63</v>
      </c>
      <c r="D25" s="20">
        <v>-68</v>
      </c>
      <c r="E25" s="20">
        <v>-73</v>
      </c>
      <c r="F25" s="20">
        <v>-78</v>
      </c>
      <c r="G25" s="20">
        <v>-85</v>
      </c>
      <c r="H25" s="20">
        <v>-95</v>
      </c>
      <c r="I25" s="23">
        <v>-105</v>
      </c>
      <c r="J25" s="21" t="s">
        <v>21</v>
      </c>
      <c r="K25" s="18" t="s">
        <v>19</v>
      </c>
      <c r="L25" s="18" t="s">
        <v>20</v>
      </c>
      <c r="M25" s="125" t="s">
        <v>9</v>
      </c>
    </row>
    <row r="26" spans="1:13" ht="15">
      <c r="A26" s="15" t="s">
        <v>136</v>
      </c>
      <c r="B26" s="66">
        <v>12</v>
      </c>
      <c r="C26" s="67"/>
      <c r="D26" s="74">
        <v>8</v>
      </c>
      <c r="E26" s="74"/>
      <c r="F26" s="74" t="s">
        <v>180</v>
      </c>
      <c r="G26" s="74"/>
      <c r="H26" s="127">
        <v>6</v>
      </c>
      <c r="I26" s="74">
        <v>8</v>
      </c>
      <c r="J26" s="75">
        <v>8</v>
      </c>
      <c r="K26" s="16" t="s">
        <v>194</v>
      </c>
      <c r="L26" s="16">
        <v>73</v>
      </c>
      <c r="M26" s="124" t="s">
        <v>182</v>
      </c>
    </row>
    <row r="27" spans="1:13" ht="15">
      <c r="A27" s="9" t="s">
        <v>91</v>
      </c>
      <c r="B27" s="115" t="s">
        <v>177</v>
      </c>
      <c r="C27" s="68">
        <v>12</v>
      </c>
      <c r="D27" s="69">
        <v>10</v>
      </c>
      <c r="E27" s="69"/>
      <c r="F27" s="117">
        <v>8</v>
      </c>
      <c r="G27" s="117">
        <v>8</v>
      </c>
      <c r="H27" s="69">
        <v>12</v>
      </c>
      <c r="I27" s="69">
        <v>12</v>
      </c>
      <c r="J27" s="70">
        <v>10</v>
      </c>
      <c r="K27" s="12" t="s">
        <v>195</v>
      </c>
      <c r="L27" s="12">
        <v>98</v>
      </c>
      <c r="M27" s="118" t="s">
        <v>183</v>
      </c>
    </row>
    <row r="28" spans="1:13" ht="15">
      <c r="A28" s="9" t="s">
        <v>63</v>
      </c>
      <c r="B28" s="115" t="s">
        <v>176</v>
      </c>
      <c r="C28" s="68">
        <v>10</v>
      </c>
      <c r="D28" s="69"/>
      <c r="E28" s="69">
        <v>10</v>
      </c>
      <c r="F28" s="69"/>
      <c r="G28" s="69" t="s">
        <v>180</v>
      </c>
      <c r="H28" s="69"/>
      <c r="I28" s="69"/>
      <c r="J28" s="70"/>
      <c r="K28" s="16" t="s">
        <v>196</v>
      </c>
      <c r="L28" s="12">
        <v>77</v>
      </c>
      <c r="M28" s="118" t="s">
        <v>181</v>
      </c>
    </row>
    <row r="29" spans="1:13" ht="15">
      <c r="A29" s="9" t="s">
        <v>168</v>
      </c>
      <c r="B29" s="115" t="s">
        <v>175</v>
      </c>
      <c r="C29" s="68">
        <v>8</v>
      </c>
      <c r="D29" s="69"/>
      <c r="E29" s="69"/>
      <c r="F29" s="69"/>
      <c r="G29" s="69"/>
      <c r="H29" s="69"/>
      <c r="I29" s="69">
        <v>10</v>
      </c>
      <c r="J29" s="70"/>
      <c r="K29" s="12"/>
      <c r="L29" s="12">
        <v>36</v>
      </c>
      <c r="M29" s="119">
        <v>5</v>
      </c>
    </row>
    <row r="30" spans="1:13" ht="15">
      <c r="A30" s="9" t="s">
        <v>169</v>
      </c>
      <c r="B30" s="115">
        <v>12</v>
      </c>
      <c r="C30" s="68"/>
      <c r="D30" s="69">
        <v>12</v>
      </c>
      <c r="E30" s="69" t="s">
        <v>174</v>
      </c>
      <c r="F30" s="69">
        <v>10</v>
      </c>
      <c r="G30" s="69">
        <v>10</v>
      </c>
      <c r="H30" s="117">
        <v>8</v>
      </c>
      <c r="I30" s="69"/>
      <c r="J30" s="70"/>
      <c r="K30" s="16"/>
      <c r="L30" s="12">
        <v>64</v>
      </c>
      <c r="M30" s="122">
        <v>4</v>
      </c>
    </row>
    <row r="31" spans="1:13" ht="15">
      <c r="A31" s="9" t="s">
        <v>167</v>
      </c>
      <c r="B31" s="115"/>
      <c r="C31" s="68"/>
      <c r="D31" s="69">
        <v>7</v>
      </c>
      <c r="E31" s="69"/>
      <c r="F31" s="69"/>
      <c r="G31" s="69"/>
      <c r="H31" s="69">
        <v>10</v>
      </c>
      <c r="I31" s="69"/>
      <c r="J31" s="70"/>
      <c r="K31" s="16"/>
      <c r="L31" s="12">
        <v>17</v>
      </c>
      <c r="M31" s="119">
        <v>7</v>
      </c>
    </row>
    <row r="32" spans="1:13" ht="15">
      <c r="A32" s="9" t="s">
        <v>170</v>
      </c>
      <c r="B32" s="115"/>
      <c r="C32" s="68"/>
      <c r="D32" s="69"/>
      <c r="E32" s="69">
        <v>7</v>
      </c>
      <c r="F32" s="69"/>
      <c r="G32" s="69"/>
      <c r="H32" s="69"/>
      <c r="I32" s="69"/>
      <c r="J32" s="70"/>
      <c r="K32" s="12"/>
      <c r="L32" s="12">
        <v>7</v>
      </c>
      <c r="M32" s="119" t="s">
        <v>190</v>
      </c>
    </row>
    <row r="33" spans="1:13" ht="15">
      <c r="A33" s="9" t="s">
        <v>171</v>
      </c>
      <c r="B33" s="65"/>
      <c r="C33" s="68"/>
      <c r="D33" s="69"/>
      <c r="E33" s="69"/>
      <c r="F33" s="69">
        <v>6</v>
      </c>
      <c r="G33" s="69"/>
      <c r="H33" s="69"/>
      <c r="I33" s="69"/>
      <c r="J33" s="70">
        <v>12</v>
      </c>
      <c r="K33" s="16"/>
      <c r="L33" s="12">
        <v>18</v>
      </c>
      <c r="M33" s="119">
        <v>6</v>
      </c>
    </row>
    <row r="34" spans="1:13" ht="15">
      <c r="A34" s="9" t="s">
        <v>172</v>
      </c>
      <c r="B34" s="65"/>
      <c r="C34" s="68"/>
      <c r="D34" s="69"/>
      <c r="E34" s="69"/>
      <c r="F34" s="69"/>
      <c r="G34" s="69"/>
      <c r="H34" s="69">
        <v>7</v>
      </c>
      <c r="I34" s="69"/>
      <c r="J34" s="70"/>
      <c r="K34" s="16"/>
      <c r="L34" s="12">
        <v>7</v>
      </c>
      <c r="M34" s="119" t="s">
        <v>190</v>
      </c>
    </row>
    <row r="35" spans="1:13" ht="15.75" thickBot="1">
      <c r="A35" s="10" t="s">
        <v>173</v>
      </c>
      <c r="B35" s="73">
        <v>10</v>
      </c>
      <c r="C35" s="76"/>
      <c r="D35" s="77"/>
      <c r="E35" s="77"/>
      <c r="F35" s="77"/>
      <c r="G35" s="77"/>
      <c r="H35" s="77"/>
      <c r="I35" s="77"/>
      <c r="J35" s="72"/>
      <c r="K35" s="13"/>
      <c r="L35" s="13">
        <v>10</v>
      </c>
      <c r="M35" s="120">
        <v>8</v>
      </c>
    </row>
    <row r="36" ht="15"/>
  </sheetData>
  <sheetProtection/>
  <mergeCells count="2">
    <mergeCell ref="A1:N1"/>
    <mergeCell ref="A2:N2"/>
  </mergeCells>
  <printOptions/>
  <pageMargins left="0.1968503937007874" right="0.1968503937007874" top="0.07874015748031496" bottom="0.07874015748031496" header="0.03937007874015748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2015-01-31T12:47:24Z</cp:lastPrinted>
  <dcterms:created xsi:type="dcterms:W3CDTF">2010-01-30T07:57:04Z</dcterms:created>
  <dcterms:modified xsi:type="dcterms:W3CDTF">2015-02-11T11:11:40Z</dcterms:modified>
  <cp:category/>
  <cp:version/>
  <cp:contentType/>
  <cp:contentStatus/>
</cp:coreProperties>
</file>